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fleif1882-my.sharepoint.com/personal/ann-sofie_lundblad_gefleif_se/Documents/Desktop/"/>
    </mc:Choice>
  </mc:AlternateContent>
  <xr:revisionPtr revIDLastSave="4" documentId="8_{DDEBD091-0DFA-409C-A504-1CDE7BED1DDF}" xr6:coauthVersionLast="47" xr6:coauthVersionMax="47" xr10:uidLastSave="{1BBC0984-4126-4F91-9EE9-2495DB44BAAD}"/>
  <bookViews>
    <workbookView xWindow="-110" yWindow="-110" windowWidth="19420" windowHeight="10420" activeTab="1" xr2:uid="{8E20AB7D-A49E-41B3-80CE-3FAC1F6D48C5}"/>
  </bookViews>
  <sheets>
    <sheet name="Sammanställning Kvinnor" sheetId="1" r:id="rId1"/>
    <sheet name="Sammanställning Mä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2" l="1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O3" i="2"/>
  <c r="M3" i="2"/>
  <c r="K3" i="2"/>
  <c r="I3" i="2"/>
  <c r="G3" i="2"/>
  <c r="E3" i="2"/>
  <c r="C3" i="2"/>
  <c r="P19" i="1" l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<sst xmlns="http://schemas.openxmlformats.org/spreadsheetml/2006/main" count="12" uniqueCount="6">
  <si>
    <t>Inomhus</t>
  </si>
  <si>
    <t>Grupp</t>
  </si>
  <si>
    <t>Kvalgräns</t>
  </si>
  <si>
    <t>Gren</t>
  </si>
  <si>
    <t>Uppdaterad: 2023-02-05</t>
  </si>
  <si>
    <t>Medel avser 2020, 2021 och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</si>
</sst>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8" xfId="0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47" fontId="0" fillId="3" borderId="9" xfId="0" applyNumberFormat="1" applyFill="1" applyBorder="1"/>
    <xf numFmtId="47" fontId="0" fillId="3" borderId="10" xfId="0" applyNumberFormat="1" applyFill="1" applyBorder="1"/>
    <xf numFmtId="47" fontId="0" fillId="0" borderId="11" xfId="0" applyNumberFormat="1" applyBorder="1"/>
    <xf numFmtId="47" fontId="0" fillId="0" borderId="12" xfId="0" applyNumberFormat="1" applyBorder="1"/>
    <xf numFmtId="0" fontId="0" fillId="2" borderId="15" xfId="0" applyFill="1" applyBorder="1"/>
    <xf numFmtId="2" fontId="0" fillId="3" borderId="16" xfId="0" applyNumberFormat="1" applyFill="1" applyBorder="1"/>
    <xf numFmtId="2" fontId="0" fillId="3" borderId="17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0" fontId="1" fillId="2" borderId="12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21" xfId="0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47" fontId="0" fillId="2" borderId="9" xfId="0" applyNumberFormat="1" applyFill="1" applyBorder="1"/>
    <xf numFmtId="47" fontId="0" fillId="2" borderId="10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ontleaders-my.sharepoint.com/personal/pernilla_frontleaders_se/Documents/ALP/GIF/Kvalgr&#228;nser%20K%20inomhus.xlsx" TargetMode="External"/><Relationship Id="rId1" Type="http://schemas.openxmlformats.org/officeDocument/2006/relationships/externalLinkPath" Target="https://frontleaders-my.sharepoint.com/personal/pernilla_frontleaders_se/Documents/ALP/GIF/Kvalgr&#228;nser%20K%20inomhu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ontleaders-my.sharepoint.com/personal/pernilla_frontleaders_se/Documents/ALP/GIF/Kvalgr&#228;nser%20M%20inomhus.xlsx" TargetMode="External"/><Relationship Id="rId1" Type="http://schemas.openxmlformats.org/officeDocument/2006/relationships/externalLinkPath" Target="https://frontleaders-my.sharepoint.com/personal/pernilla_frontleaders_se/Documents/ALP/GIF/Kvalgr&#228;nser%20M%20inomh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ktion"/>
      <sheetName val="K"/>
      <sheetName val="K22"/>
      <sheetName val="F19"/>
      <sheetName val="F17"/>
      <sheetName val="F16"/>
      <sheetName val="F15"/>
      <sheetName val="F14"/>
      <sheetName val="Sammanställning"/>
    </sheetNames>
    <sheetDataSet>
      <sheetData sheetId="0"/>
      <sheetData sheetId="1">
        <row r="1">
          <cell r="A1" t="str">
            <v>K</v>
          </cell>
        </row>
        <row r="2">
          <cell r="T2" t="str">
            <v>A-gräns</v>
          </cell>
          <cell r="U2" t="str">
            <v>B-gräns</v>
          </cell>
        </row>
        <row r="3">
          <cell r="B3" t="str">
            <v>60 m</v>
          </cell>
          <cell r="T3">
            <v>7.5425000000000004</v>
          </cell>
          <cell r="U3">
            <v>7.65</v>
          </cell>
        </row>
        <row r="4">
          <cell r="B4" t="str">
            <v>200 m</v>
          </cell>
          <cell r="T4">
            <v>24.5075</v>
          </cell>
          <cell r="U4">
            <v>25.08</v>
          </cell>
        </row>
        <row r="5">
          <cell r="B5" t="str">
            <v>400 m</v>
          </cell>
          <cell r="T5">
            <v>55.814999999999998</v>
          </cell>
          <cell r="U5">
            <v>57.737499999999997</v>
          </cell>
        </row>
        <row r="6">
          <cell r="B6" t="str">
            <v>800 m</v>
          </cell>
          <cell r="T6">
            <v>1.5245659722222221E-3</v>
          </cell>
          <cell r="U6">
            <v>1.5790219907407406E-3</v>
          </cell>
        </row>
        <row r="7">
          <cell r="B7" t="str">
            <v>1000 m</v>
          </cell>
        </row>
        <row r="8">
          <cell r="B8" t="str">
            <v>1500 m</v>
          </cell>
          <cell r="T8">
            <v>3.1151909722222223E-3</v>
          </cell>
          <cell r="U8">
            <v>3.2342303240740743E-3</v>
          </cell>
        </row>
        <row r="9">
          <cell r="B9" t="str">
            <v>3000 m</v>
          </cell>
          <cell r="T9">
            <v>6.7238715277777774E-3</v>
          </cell>
          <cell r="U9">
            <v>7.0772569444444433E-3</v>
          </cell>
        </row>
        <row r="10">
          <cell r="B10" t="str">
            <v>60 m häck</v>
          </cell>
          <cell r="T10">
            <v>8.4975000000000005</v>
          </cell>
          <cell r="U10">
            <v>8.8000000000000007</v>
          </cell>
        </row>
        <row r="11">
          <cell r="B11" t="str">
            <v>Höjd</v>
          </cell>
          <cell r="T11">
            <v>1.7925</v>
          </cell>
          <cell r="U11">
            <v>1.7</v>
          </cell>
        </row>
        <row r="12">
          <cell r="B12" t="str">
            <v>Stav</v>
          </cell>
          <cell r="T12">
            <v>4.0049999999999999</v>
          </cell>
          <cell r="U12">
            <v>3.6825000000000001</v>
          </cell>
        </row>
        <row r="13">
          <cell r="B13" t="str">
            <v>Längd</v>
          </cell>
          <cell r="T13">
            <v>6.1674999999999995</v>
          </cell>
          <cell r="U13">
            <v>5.7949999999999999</v>
          </cell>
        </row>
        <row r="14">
          <cell r="B14" t="str">
            <v>Tresteg</v>
          </cell>
          <cell r="T14">
            <v>12.395</v>
          </cell>
          <cell r="U14">
            <v>11.870000000000001</v>
          </cell>
        </row>
        <row r="15">
          <cell r="B15" t="str">
            <v>Kula</v>
          </cell>
          <cell r="T15">
            <v>14.1</v>
          </cell>
          <cell r="U15">
            <v>12.864999999999998</v>
          </cell>
        </row>
        <row r="16">
          <cell r="B16" t="str">
            <v>Vikt</v>
          </cell>
          <cell r="T16">
            <v>18.175000000000001</v>
          </cell>
          <cell r="U16">
            <v>15.870000000000001</v>
          </cell>
        </row>
        <row r="17">
          <cell r="B17" t="str">
            <v>Femkamp</v>
          </cell>
          <cell r="T17">
            <v>3.6807500000000002</v>
          </cell>
          <cell r="U17">
            <v>2.8289999999999997</v>
          </cell>
        </row>
      </sheetData>
      <sheetData sheetId="2">
        <row r="1">
          <cell r="A1" t="str">
            <v>K22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7.7424999999999997</v>
          </cell>
          <cell r="U3">
            <v>7.9974999999999996</v>
          </cell>
        </row>
        <row r="5">
          <cell r="T5">
            <v>59.112499999999997</v>
          </cell>
          <cell r="U5">
            <v>62.93</v>
          </cell>
        </row>
        <row r="8">
          <cell r="T8">
            <v>3.5587384259259257E-3</v>
          </cell>
          <cell r="U8">
            <v>3.7240162037037033E-3</v>
          </cell>
        </row>
        <row r="10">
          <cell r="T10">
            <v>8.8449999999999989</v>
          </cell>
          <cell r="U10">
            <v>9.8550000000000004</v>
          </cell>
        </row>
        <row r="11">
          <cell r="T11">
            <v>1.63</v>
          </cell>
          <cell r="U11">
            <v>1.5150000000000001</v>
          </cell>
        </row>
        <row r="12">
          <cell r="T12">
            <v>3.2725</v>
          </cell>
        </row>
        <row r="13">
          <cell r="T13">
            <v>5.7249999999999996</v>
          </cell>
          <cell r="U13">
            <v>5.3650000000000002</v>
          </cell>
        </row>
        <row r="14">
          <cell r="T14">
            <v>11.532500000000001</v>
          </cell>
          <cell r="U14">
            <v>10.066666666666666</v>
          </cell>
        </row>
        <row r="15">
          <cell r="T15">
            <v>12.89</v>
          </cell>
          <cell r="U15">
            <v>10.1225</v>
          </cell>
        </row>
        <row r="16">
          <cell r="T16">
            <v>15.53</v>
          </cell>
          <cell r="U16">
            <v>10.955</v>
          </cell>
        </row>
        <row r="17">
          <cell r="T17">
            <v>3.5710000000000002</v>
          </cell>
        </row>
      </sheetData>
      <sheetData sheetId="3">
        <row r="1">
          <cell r="A1" t="str">
            <v>F19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7.7575000000000003</v>
          </cell>
          <cell r="U3">
            <v>7.9775</v>
          </cell>
        </row>
        <row r="5">
          <cell r="T5">
            <v>59.712499999999999</v>
          </cell>
          <cell r="U5">
            <v>63.657499999999999</v>
          </cell>
        </row>
        <row r="8">
          <cell r="T8">
            <v>3.3269675925925927E-3</v>
          </cell>
          <cell r="U8">
            <v>3.8591724537037036E-3</v>
          </cell>
        </row>
        <row r="10">
          <cell r="T10">
            <v>9.004999999999999</v>
          </cell>
          <cell r="U10">
            <v>9.6574999999999989</v>
          </cell>
        </row>
        <row r="11">
          <cell r="T11">
            <v>1.6524999999999999</v>
          </cell>
          <cell r="U11">
            <v>1.5375000000000001</v>
          </cell>
        </row>
        <row r="12">
          <cell r="T12">
            <v>3.3650000000000002</v>
          </cell>
          <cell r="U12">
            <v>2.4733333333333332</v>
          </cell>
        </row>
        <row r="13">
          <cell r="T13">
            <v>5.66</v>
          </cell>
          <cell r="U13">
            <v>5.3250000000000002</v>
          </cell>
        </row>
        <row r="14">
          <cell r="T14">
            <v>11.3125</v>
          </cell>
          <cell r="U14">
            <v>10.177499999999998</v>
          </cell>
        </row>
        <row r="15">
          <cell r="T15">
            <v>12.475</v>
          </cell>
          <cell r="U15">
            <v>10.34</v>
          </cell>
        </row>
        <row r="16">
          <cell r="T16">
            <v>14.219999999999999</v>
          </cell>
          <cell r="U16">
            <v>11.255000000000001</v>
          </cell>
        </row>
        <row r="17">
          <cell r="T17">
            <v>3.0732500000000003</v>
          </cell>
        </row>
      </sheetData>
      <sheetData sheetId="4">
        <row r="1">
          <cell r="A1" t="str">
            <v>F17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7.9149999999999991</v>
          </cell>
          <cell r="U3">
            <v>8.1325000000000003</v>
          </cell>
        </row>
        <row r="5">
          <cell r="T5">
            <v>60.602499999999999</v>
          </cell>
          <cell r="U5">
            <v>65.06</v>
          </cell>
        </row>
        <row r="8">
          <cell r="T8">
            <v>3.4039062499999998E-3</v>
          </cell>
          <cell r="U8">
            <v>3.8691550925925929E-3</v>
          </cell>
        </row>
        <row r="10">
          <cell r="T10">
            <v>9.0449999999999999</v>
          </cell>
          <cell r="U10">
            <v>9.5725000000000016</v>
          </cell>
        </row>
        <row r="11">
          <cell r="T11">
            <v>1.6075000000000002</v>
          </cell>
          <cell r="U11">
            <v>1.54</v>
          </cell>
        </row>
        <row r="12">
          <cell r="T12">
            <v>3.1724999999999999</v>
          </cell>
          <cell r="U12">
            <v>2.3199999999999998</v>
          </cell>
        </row>
        <row r="13">
          <cell r="T13">
            <v>5.3849999999999998</v>
          </cell>
          <cell r="U13">
            <v>5.1074999999999999</v>
          </cell>
        </row>
        <row r="14">
          <cell r="T14">
            <v>10.867500000000001</v>
          </cell>
          <cell r="U14">
            <v>10.045</v>
          </cell>
        </row>
        <row r="15">
          <cell r="T15">
            <v>12.572500000000002</v>
          </cell>
          <cell r="U15">
            <v>10.922499999999999</v>
          </cell>
        </row>
        <row r="16">
          <cell r="T16">
            <v>12.512500000000001</v>
          </cell>
          <cell r="U16">
            <v>11.353333333333333</v>
          </cell>
        </row>
        <row r="17">
          <cell r="T17">
            <v>3.0140000000000002</v>
          </cell>
          <cell r="U17">
            <v>2.6</v>
          </cell>
        </row>
      </sheetData>
      <sheetData sheetId="5">
        <row r="1">
          <cell r="A1" t="str">
            <v>F16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7.9775</v>
          </cell>
          <cell r="U3">
            <v>8.1650000000000009</v>
          </cell>
        </row>
        <row r="5">
          <cell r="T5">
            <v>60.722499999999997</v>
          </cell>
          <cell r="U5">
            <v>63.532499999999999</v>
          </cell>
        </row>
        <row r="8">
          <cell r="T8">
            <v>3.4713831018518518E-3</v>
          </cell>
          <cell r="U8">
            <v>3.8037905092592594E-3</v>
          </cell>
        </row>
        <row r="10">
          <cell r="T10">
            <v>9.2050000000000001</v>
          </cell>
          <cell r="U10">
            <v>9.504999999999999</v>
          </cell>
        </row>
        <row r="11">
          <cell r="T11">
            <v>1.6225000000000001</v>
          </cell>
          <cell r="U11">
            <v>1.5375000000000001</v>
          </cell>
        </row>
        <row r="12">
          <cell r="T12">
            <v>2.9725000000000001</v>
          </cell>
          <cell r="U12">
            <v>2.3624999999999998</v>
          </cell>
        </row>
        <row r="13">
          <cell r="T13">
            <v>5.3649999999999993</v>
          </cell>
          <cell r="U13">
            <v>5.1224999999999996</v>
          </cell>
        </row>
        <row r="14">
          <cell r="T14">
            <v>10.9</v>
          </cell>
          <cell r="U14">
            <v>10.135000000000002</v>
          </cell>
        </row>
        <row r="15">
          <cell r="T15">
            <v>12.377500000000001</v>
          </cell>
          <cell r="U15">
            <v>10.945</v>
          </cell>
        </row>
        <row r="16">
          <cell r="T16">
            <v>14.282499999999999</v>
          </cell>
          <cell r="U16">
            <v>11.012500000000001</v>
          </cell>
        </row>
        <row r="17">
          <cell r="T17">
            <v>3.0659999999999998</v>
          </cell>
        </row>
      </sheetData>
      <sheetData sheetId="6">
        <row r="1">
          <cell r="A1" t="str">
            <v>F15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8.0350000000000001</v>
          </cell>
          <cell r="U3">
            <v>8.2025000000000006</v>
          </cell>
        </row>
        <row r="4">
          <cell r="T4">
            <v>26.4</v>
          </cell>
          <cell r="U4">
            <v>27.24</v>
          </cell>
        </row>
        <row r="7">
          <cell r="T7">
            <v>2.1446180555555554E-3</v>
          </cell>
          <cell r="U7">
            <v>2.2300925925925925E-3</v>
          </cell>
        </row>
        <row r="10">
          <cell r="T10">
            <v>9.2625000000000011</v>
          </cell>
          <cell r="U10">
            <v>9.5375000000000014</v>
          </cell>
        </row>
        <row r="11">
          <cell r="T11">
            <v>1.6075000000000002</v>
          </cell>
          <cell r="U11">
            <v>1.5550000000000002</v>
          </cell>
        </row>
        <row r="12">
          <cell r="T12">
            <v>2.8499999999999996</v>
          </cell>
          <cell r="U12">
            <v>2.5049999999999999</v>
          </cell>
        </row>
        <row r="13">
          <cell r="T13">
            <v>5.2575000000000003</v>
          </cell>
          <cell r="U13">
            <v>4.9950000000000001</v>
          </cell>
        </row>
        <row r="14">
          <cell r="T14">
            <v>10.8325</v>
          </cell>
          <cell r="U14">
            <v>10.16</v>
          </cell>
        </row>
        <row r="15">
          <cell r="T15">
            <v>11.622499999999999</v>
          </cell>
          <cell r="U15">
            <v>10.557499999999999</v>
          </cell>
        </row>
        <row r="16">
          <cell r="T16">
            <v>12.72</v>
          </cell>
          <cell r="U16">
            <v>10.2225</v>
          </cell>
        </row>
        <row r="17">
          <cell r="T17">
            <v>3.0527500000000001</v>
          </cell>
          <cell r="U17">
            <v>2.6459999999999999</v>
          </cell>
        </row>
      </sheetData>
      <sheetData sheetId="7">
        <row r="1">
          <cell r="A1" t="str">
            <v>F14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8.1325000000000003</v>
          </cell>
          <cell r="U3">
            <v>8.2725000000000009</v>
          </cell>
        </row>
        <row r="4">
          <cell r="T4">
            <v>27.017500000000002</v>
          </cell>
          <cell r="U4">
            <v>27.55</v>
          </cell>
        </row>
        <row r="7">
          <cell r="T7">
            <v>2.2414930555555556E-3</v>
          </cell>
          <cell r="U7">
            <v>2.3164062499999999E-3</v>
          </cell>
        </row>
        <row r="10">
          <cell r="T10">
            <v>9.4700000000000006</v>
          </cell>
          <cell r="U10">
            <v>9.7824999999999989</v>
          </cell>
        </row>
        <row r="11">
          <cell r="T11">
            <v>1.57</v>
          </cell>
          <cell r="U11">
            <v>1.5250000000000001</v>
          </cell>
        </row>
        <row r="12">
          <cell r="T12">
            <v>2.72</v>
          </cell>
          <cell r="U12">
            <v>2.4924999999999997</v>
          </cell>
        </row>
        <row r="13">
          <cell r="T13">
            <v>5.085</v>
          </cell>
          <cell r="U13">
            <v>4.8599999999999994</v>
          </cell>
        </row>
        <row r="14">
          <cell r="T14">
            <v>10.41</v>
          </cell>
          <cell r="U14">
            <v>9.875</v>
          </cell>
        </row>
        <row r="15">
          <cell r="T15">
            <v>11</v>
          </cell>
          <cell r="U15">
            <v>9.6974999999999998</v>
          </cell>
        </row>
        <row r="16">
          <cell r="T16">
            <v>10.7525</v>
          </cell>
          <cell r="U16">
            <v>9.06</v>
          </cell>
        </row>
        <row r="17">
          <cell r="T17">
            <v>2.5227499999999998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ktion"/>
      <sheetName val="M"/>
      <sheetName val="M22"/>
      <sheetName val="P19"/>
      <sheetName val="P17"/>
      <sheetName val="P16"/>
      <sheetName val="P15"/>
      <sheetName val="P14"/>
      <sheetName val="Sammanställning"/>
    </sheetNames>
    <sheetDataSet>
      <sheetData sheetId="0"/>
      <sheetData sheetId="1">
        <row r="1">
          <cell r="A1" t="str">
            <v xml:space="preserve">M </v>
          </cell>
        </row>
        <row r="2">
          <cell r="T2" t="str">
            <v>A-gräns</v>
          </cell>
          <cell r="U2" t="str">
            <v>B-gräns</v>
          </cell>
        </row>
        <row r="3">
          <cell r="B3" t="str">
            <v>60 m</v>
          </cell>
          <cell r="T3">
            <v>6.8050000000000006</v>
          </cell>
          <cell r="U3">
            <v>6.9250000000000007</v>
          </cell>
        </row>
        <row r="4">
          <cell r="B4" t="str">
            <v>200 m</v>
          </cell>
          <cell r="T4">
            <v>21.8125</v>
          </cell>
          <cell r="U4">
            <v>22.452500000000001</v>
          </cell>
        </row>
        <row r="5">
          <cell r="B5" t="str">
            <v>400 m</v>
          </cell>
          <cell r="T5">
            <v>48.657499999999999</v>
          </cell>
          <cell r="U5">
            <v>47.5625</v>
          </cell>
        </row>
        <row r="6">
          <cell r="B6" t="str">
            <v>800 m</v>
          </cell>
          <cell r="T6">
            <v>1.298929398148148E-3</v>
          </cell>
          <cell r="U6">
            <v>1.3499421296296295E-3</v>
          </cell>
        </row>
        <row r="7">
          <cell r="B7" t="str">
            <v>1000 m</v>
          </cell>
        </row>
        <row r="8">
          <cell r="B8" t="str">
            <v>1500 m</v>
          </cell>
          <cell r="T8">
            <v>2.682002314814815E-3</v>
          </cell>
          <cell r="U8">
            <v>2.7670428240740741E-3</v>
          </cell>
        </row>
        <row r="9">
          <cell r="B9" t="str">
            <v>3000 m</v>
          </cell>
          <cell r="T9">
            <v>5.6809027777777786E-3</v>
          </cell>
          <cell r="U9">
            <v>5.8461226851851842E-3</v>
          </cell>
        </row>
        <row r="10">
          <cell r="B10" t="str">
            <v>60 m häck</v>
          </cell>
          <cell r="T10">
            <v>8.0449999999999999</v>
          </cell>
          <cell r="U10">
            <v>8.5450000000000017</v>
          </cell>
        </row>
        <row r="11">
          <cell r="B11" t="str">
            <v>Höjd</v>
          </cell>
          <cell r="T11">
            <v>2.0575000000000001</v>
          </cell>
          <cell r="U11">
            <v>1.9749999999999999</v>
          </cell>
        </row>
        <row r="12">
          <cell r="B12" t="str">
            <v>Stav</v>
          </cell>
          <cell r="T12">
            <v>4.9749999999999996</v>
          </cell>
          <cell r="U12">
            <v>4.6574999999999998</v>
          </cell>
        </row>
        <row r="13">
          <cell r="B13" t="str">
            <v>Längd</v>
          </cell>
          <cell r="T13">
            <v>7.2324999999999999</v>
          </cell>
          <cell r="U13">
            <v>6.9925000000000006</v>
          </cell>
        </row>
        <row r="14">
          <cell r="B14" t="str">
            <v>Tresteg</v>
          </cell>
          <cell r="T14">
            <v>14.815</v>
          </cell>
          <cell r="U14">
            <v>13.5975</v>
          </cell>
        </row>
        <row r="15">
          <cell r="B15" t="str">
            <v>Kula</v>
          </cell>
          <cell r="T15">
            <v>16.205000000000002</v>
          </cell>
          <cell r="U15">
            <v>13.4925</v>
          </cell>
        </row>
        <row r="16">
          <cell r="B16" t="str">
            <v>Vikt</v>
          </cell>
          <cell r="T16">
            <v>17.4725</v>
          </cell>
          <cell r="U16">
            <v>13.337499999999999</v>
          </cell>
        </row>
        <row r="17">
          <cell r="B17" t="str">
            <v>Sjukamp</v>
          </cell>
          <cell r="T17">
            <v>4.4022499999999996</v>
          </cell>
          <cell r="U17">
            <v>1.7729999999999999</v>
          </cell>
        </row>
      </sheetData>
      <sheetData sheetId="2">
        <row r="1">
          <cell r="A1" t="str">
            <v>M22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6.9725000000000001</v>
          </cell>
          <cell r="U3">
            <v>7.19</v>
          </cell>
        </row>
        <row r="5">
          <cell r="T5">
            <v>50.787500000000001</v>
          </cell>
          <cell r="U5">
            <v>54.79666666666666</v>
          </cell>
        </row>
        <row r="8">
          <cell r="T8">
            <v>2.8280092592592593E-3</v>
          </cell>
          <cell r="U8">
            <v>3.1033275462962963E-3</v>
          </cell>
        </row>
        <row r="10">
          <cell r="T10">
            <v>8.6925000000000008</v>
          </cell>
        </row>
        <row r="11">
          <cell r="T11">
            <v>1.9775</v>
          </cell>
          <cell r="U11">
            <v>1.73</v>
          </cell>
        </row>
        <row r="12">
          <cell r="T12">
            <v>4.33</v>
          </cell>
          <cell r="U12">
            <v>3.13</v>
          </cell>
        </row>
        <row r="13">
          <cell r="T13">
            <v>6.8525</v>
          </cell>
          <cell r="U13">
            <v>6.29</v>
          </cell>
        </row>
        <row r="14">
          <cell r="T14">
            <v>12.955</v>
          </cell>
          <cell r="U14">
            <v>12.09</v>
          </cell>
        </row>
        <row r="15">
          <cell r="T15">
            <v>12.7525</v>
          </cell>
          <cell r="U15">
            <v>9.69</v>
          </cell>
        </row>
        <row r="16">
          <cell r="T16">
            <v>13.700000000000001</v>
          </cell>
        </row>
        <row r="17">
          <cell r="T17">
            <v>3.4776666666666665</v>
          </cell>
        </row>
      </sheetData>
      <sheetData sheetId="3">
        <row r="1">
          <cell r="A1" t="str">
            <v>P19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7.0449999999999999</v>
          </cell>
          <cell r="U3">
            <v>7.1974999999999998</v>
          </cell>
        </row>
        <row r="5">
          <cell r="T5">
            <v>51.185000000000002</v>
          </cell>
          <cell r="U5">
            <v>53.19</v>
          </cell>
        </row>
        <row r="8">
          <cell r="T8">
            <v>2.8694733796296298E-3</v>
          </cell>
          <cell r="U8">
            <v>3.0112847222222221E-3</v>
          </cell>
        </row>
        <row r="10">
          <cell r="T10">
            <v>8.4150000000000009</v>
          </cell>
          <cell r="U10">
            <v>9.0499999999999989</v>
          </cell>
        </row>
        <row r="11">
          <cell r="T11">
            <v>1.9075</v>
          </cell>
          <cell r="U11">
            <v>1.7799999999999998</v>
          </cell>
        </row>
        <row r="12">
          <cell r="T12">
            <v>4.2675000000000001</v>
          </cell>
          <cell r="U12">
            <v>3.3824999999999998</v>
          </cell>
        </row>
        <row r="13">
          <cell r="T13">
            <v>6.8049999999999997</v>
          </cell>
          <cell r="U13">
            <v>6.4450000000000003</v>
          </cell>
        </row>
        <row r="14">
          <cell r="T14">
            <v>12.905000000000001</v>
          </cell>
          <cell r="U14">
            <v>11.645</v>
          </cell>
        </row>
        <row r="15">
          <cell r="T15">
            <v>14.297499999999999</v>
          </cell>
          <cell r="U15">
            <v>11.682500000000001</v>
          </cell>
        </row>
        <row r="16">
          <cell r="T16">
            <v>12.157500000000001</v>
          </cell>
        </row>
        <row r="17">
          <cell r="T17">
            <v>3.8800000000000003</v>
          </cell>
        </row>
      </sheetData>
      <sheetData sheetId="4">
        <row r="1">
          <cell r="A1" t="str">
            <v>P17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7.1824999999999992</v>
          </cell>
          <cell r="U3">
            <v>7.3224999999999998</v>
          </cell>
        </row>
        <row r="5">
          <cell r="T5">
            <v>52.592500000000001</v>
          </cell>
          <cell r="U5">
            <v>55.075000000000003</v>
          </cell>
        </row>
        <row r="8">
          <cell r="T8">
            <v>3.005729166666667E-3</v>
          </cell>
          <cell r="U8">
            <v>3.2084201388888891E-3</v>
          </cell>
        </row>
        <row r="10">
          <cell r="T10">
            <v>8.4574999999999996</v>
          </cell>
          <cell r="U10">
            <v>9.375</v>
          </cell>
        </row>
        <row r="11">
          <cell r="T11">
            <v>1.84</v>
          </cell>
          <cell r="U11">
            <v>1.7275</v>
          </cell>
        </row>
        <row r="12">
          <cell r="T12">
            <v>3.91</v>
          </cell>
          <cell r="U12">
            <v>3.3766666666666665</v>
          </cell>
        </row>
        <row r="13">
          <cell r="T13">
            <v>6.4975000000000005</v>
          </cell>
          <cell r="U13">
            <v>6.0550000000000006</v>
          </cell>
        </row>
        <row r="14">
          <cell r="T14">
            <v>12.397500000000001</v>
          </cell>
          <cell r="U14">
            <v>11.18</v>
          </cell>
        </row>
        <row r="15">
          <cell r="T15">
            <v>13.904999999999999</v>
          </cell>
          <cell r="U15">
            <v>11.577500000000001</v>
          </cell>
        </row>
        <row r="16">
          <cell r="T16">
            <v>13.352500000000001</v>
          </cell>
          <cell r="U16">
            <v>10.53</v>
          </cell>
        </row>
        <row r="17">
          <cell r="T17">
            <v>3.9552499999999995</v>
          </cell>
          <cell r="U17">
            <v>3.069</v>
          </cell>
        </row>
      </sheetData>
      <sheetData sheetId="5">
        <row r="1">
          <cell r="A1" t="str">
            <v>P16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7.33</v>
          </cell>
          <cell r="U3">
            <v>7.4700000000000006</v>
          </cell>
        </row>
        <row r="5">
          <cell r="T5">
            <v>53.267500000000005</v>
          </cell>
          <cell r="U5">
            <v>55.442500000000003</v>
          </cell>
        </row>
        <row r="8">
          <cell r="T8">
            <v>3.0488136574074076E-3</v>
          </cell>
          <cell r="U8">
            <v>3.213744212962963E-3</v>
          </cell>
        </row>
        <row r="10">
          <cell r="T10">
            <v>8.68</v>
          </cell>
          <cell r="U10">
            <v>9.1349999999999998</v>
          </cell>
        </row>
        <row r="11">
          <cell r="T11">
            <v>1.8174999999999999</v>
          </cell>
          <cell r="U11">
            <v>1.7199999999999998</v>
          </cell>
        </row>
        <row r="12">
          <cell r="T12">
            <v>3.6149999999999998</v>
          </cell>
          <cell r="U12">
            <v>2.8899999999999997</v>
          </cell>
        </row>
        <row r="13">
          <cell r="T13">
            <v>6.2475000000000005</v>
          </cell>
          <cell r="U13">
            <v>5.9450000000000003</v>
          </cell>
        </row>
        <row r="14">
          <cell r="T14">
            <v>12.477500000000001</v>
          </cell>
          <cell r="U14">
            <v>11.3</v>
          </cell>
        </row>
        <row r="15">
          <cell r="T15">
            <v>12.8</v>
          </cell>
          <cell r="U15">
            <v>11.1875</v>
          </cell>
        </row>
        <row r="16">
          <cell r="T16">
            <v>12.3825</v>
          </cell>
          <cell r="U16">
            <v>9.02</v>
          </cell>
        </row>
        <row r="17">
          <cell r="T17">
            <v>3.8787500000000001</v>
          </cell>
          <cell r="U17">
            <v>3.1070000000000002</v>
          </cell>
        </row>
      </sheetData>
      <sheetData sheetId="6">
        <row r="1">
          <cell r="A1" t="str">
            <v>P15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7.4424999999999999</v>
          </cell>
          <cell r="U3">
            <v>7.6300000000000008</v>
          </cell>
        </row>
        <row r="4">
          <cell r="T4">
            <v>24.145000000000003</v>
          </cell>
          <cell r="U4">
            <v>24.865000000000002</v>
          </cell>
        </row>
        <row r="7">
          <cell r="T7">
            <v>1.9730034722222223E-3</v>
          </cell>
          <cell r="U7">
            <v>2.0575231481481477E-3</v>
          </cell>
        </row>
        <row r="10">
          <cell r="T10">
            <v>8.8350000000000009</v>
          </cell>
          <cell r="U10">
            <v>9.3175000000000008</v>
          </cell>
        </row>
        <row r="11">
          <cell r="T11">
            <v>1.76</v>
          </cell>
          <cell r="U11">
            <v>1.67</v>
          </cell>
        </row>
        <row r="12">
          <cell r="T12">
            <v>3.4224999999999994</v>
          </cell>
          <cell r="U12">
            <v>2.9950000000000001</v>
          </cell>
        </row>
        <row r="13">
          <cell r="T13">
            <v>5.9850000000000003</v>
          </cell>
          <cell r="U13">
            <v>5.69</v>
          </cell>
        </row>
        <row r="14">
          <cell r="T14">
            <v>11.827500000000001</v>
          </cell>
          <cell r="U14">
            <v>11.074999999999999</v>
          </cell>
        </row>
        <row r="15">
          <cell r="T15">
            <v>13.387499999999999</v>
          </cell>
          <cell r="U15">
            <v>11.942499999999999</v>
          </cell>
        </row>
        <row r="16">
          <cell r="T16">
            <v>13.629999999999999</v>
          </cell>
          <cell r="U16">
            <v>9.3533333333333335</v>
          </cell>
        </row>
        <row r="17">
          <cell r="T17">
            <v>3.4770000000000003</v>
          </cell>
          <cell r="U17">
            <v>3.0895000000000001</v>
          </cell>
        </row>
      </sheetData>
      <sheetData sheetId="7">
        <row r="1">
          <cell r="A1" t="str">
            <v>P14</v>
          </cell>
        </row>
        <row r="2">
          <cell r="T2" t="str">
            <v>A-gräns</v>
          </cell>
          <cell r="U2" t="str">
            <v>B-gräns</v>
          </cell>
        </row>
        <row r="3">
          <cell r="T3">
            <v>7.7550000000000008</v>
          </cell>
          <cell r="U3">
            <v>7.92</v>
          </cell>
        </row>
        <row r="4">
          <cell r="T4">
            <v>25.372499999999999</v>
          </cell>
          <cell r="U4">
            <v>26.125</v>
          </cell>
        </row>
        <row r="7">
          <cell r="T7">
            <v>2.0501736111111111E-3</v>
          </cell>
          <cell r="U7">
            <v>2.1562789351851851E-3</v>
          </cell>
        </row>
        <row r="10">
          <cell r="T10">
            <v>9.3999999999999986</v>
          </cell>
          <cell r="U10">
            <v>10.035</v>
          </cell>
        </row>
        <row r="11">
          <cell r="T11">
            <v>1.6625000000000001</v>
          </cell>
          <cell r="U11">
            <v>1.59</v>
          </cell>
        </row>
        <row r="12">
          <cell r="T12">
            <v>2.8925000000000001</v>
          </cell>
          <cell r="U12">
            <v>2.5475000000000003</v>
          </cell>
        </row>
        <row r="13">
          <cell r="T13">
            <v>5.4749999999999996</v>
          </cell>
          <cell r="U13">
            <v>5.2050000000000001</v>
          </cell>
        </row>
        <row r="14">
          <cell r="T14">
            <v>10.934999999999999</v>
          </cell>
          <cell r="U14">
            <v>10.2775</v>
          </cell>
        </row>
        <row r="15">
          <cell r="T15">
            <v>11.2</v>
          </cell>
          <cell r="U15">
            <v>10.0175</v>
          </cell>
        </row>
        <row r="16">
          <cell r="T16">
            <v>9.8774999999999995</v>
          </cell>
          <cell r="U16">
            <v>5.39</v>
          </cell>
        </row>
        <row r="17">
          <cell r="T17">
            <v>2.8600000000000003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9E31-2B28-494F-B325-7EE14B032775}">
  <dimension ref="A1:T28"/>
  <sheetViews>
    <sheetView showZeros="0" workbookViewId="0">
      <selection activeCell="F1" sqref="F1"/>
    </sheetView>
  </sheetViews>
  <sheetFormatPr defaultRowHeight="14.5" x14ac:dyDescent="0.35"/>
  <cols>
    <col min="2" max="2" width="10.7265625" customWidth="1"/>
    <col min="3" max="15" width="12.7265625" bestFit="1" customWidth="1"/>
    <col min="16" max="16" width="15.26953125" customWidth="1"/>
  </cols>
  <sheetData>
    <row r="1" spans="1:20" x14ac:dyDescent="0.35">
      <c r="A1" s="1"/>
      <c r="B1" s="1" t="s">
        <v>0</v>
      </c>
      <c r="C1" s="1"/>
      <c r="D1" s="1" t="s">
        <v>4</v>
      </c>
      <c r="E1" s="1"/>
      <c r="F1" s="1"/>
      <c r="G1" s="1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/>
      <c r="B3" s="2" t="s">
        <v>1</v>
      </c>
      <c r="C3" s="35" t="str">
        <f>+[1]K!A1</f>
        <v>K</v>
      </c>
      <c r="D3" s="36"/>
      <c r="E3" s="37" t="str">
        <f>+[1]K22!A1</f>
        <v>K22</v>
      </c>
      <c r="F3" s="38"/>
      <c r="G3" s="30" t="str">
        <f>+[1]F19!A1</f>
        <v>F19</v>
      </c>
      <c r="H3" s="31"/>
      <c r="I3" s="39" t="str">
        <f>+[1]F17!A1</f>
        <v>F17</v>
      </c>
      <c r="J3" s="39"/>
      <c r="K3" s="30" t="str">
        <f>+[1]F16!A1</f>
        <v>F16</v>
      </c>
      <c r="L3" s="31"/>
      <c r="M3" s="39" t="str">
        <f>+[1]F15!A1</f>
        <v>F15</v>
      </c>
      <c r="N3" s="39"/>
      <c r="O3" s="30" t="str">
        <f>+[1]F14!A1</f>
        <v>F14</v>
      </c>
      <c r="P3" s="31"/>
      <c r="Q3" s="1"/>
      <c r="R3" s="1"/>
      <c r="S3" s="1"/>
      <c r="T3" s="1"/>
    </row>
    <row r="4" spans="1:20" ht="15" thickBot="1" x14ac:dyDescent="0.4">
      <c r="A4" s="1"/>
      <c r="B4" s="3" t="s">
        <v>2</v>
      </c>
      <c r="C4" s="4" t="str">
        <f>+[1]K!T2</f>
        <v>A-gräns</v>
      </c>
      <c r="D4" s="5" t="str">
        <f>+[1]K!U2</f>
        <v>B-gräns</v>
      </c>
      <c r="E4" s="6" t="str">
        <f>+[1]K22!T2</f>
        <v>A-gräns</v>
      </c>
      <c r="F4" s="7" t="str">
        <f>+[1]K22!U2</f>
        <v>B-gräns</v>
      </c>
      <c r="G4" s="4" t="str">
        <f>+[1]F19!T2</f>
        <v>A-gräns</v>
      </c>
      <c r="H4" s="5" t="str">
        <f>+[1]F19!U2</f>
        <v>B-gräns</v>
      </c>
      <c r="I4" s="6" t="str">
        <f>+[1]F17!T2</f>
        <v>A-gräns</v>
      </c>
      <c r="J4" s="7" t="str">
        <f>+[1]F17!U2</f>
        <v>B-gräns</v>
      </c>
      <c r="K4" s="4" t="str">
        <f>+[1]F16!T2</f>
        <v>A-gräns</v>
      </c>
      <c r="L4" s="5" t="str">
        <f>+[1]F16!U2</f>
        <v>B-gräns</v>
      </c>
      <c r="M4" s="6" t="str">
        <f>+[1]F15!T2</f>
        <v>A-gräns</v>
      </c>
      <c r="N4" s="7" t="str">
        <f>+[1]F15!U2</f>
        <v>B-gräns</v>
      </c>
      <c r="O4" s="4" t="str">
        <f>+[1]F14!T2</f>
        <v>A-gräns</v>
      </c>
      <c r="P4" s="5" t="str">
        <f>+[1]F14!U2</f>
        <v>B-gräns</v>
      </c>
      <c r="Q4" s="1"/>
      <c r="R4" s="1"/>
      <c r="S4" s="1"/>
      <c r="T4" s="1"/>
    </row>
    <row r="5" spans="1:20" x14ac:dyDescent="0.35">
      <c r="A5" s="32" t="s">
        <v>3</v>
      </c>
      <c r="B5" s="8" t="str">
        <f>+[1]K!B3</f>
        <v>60 m</v>
      </c>
      <c r="C5" s="9">
        <f>+[1]K!T3</f>
        <v>7.5425000000000004</v>
      </c>
      <c r="D5" s="10">
        <f>+[1]K!U3</f>
        <v>7.65</v>
      </c>
      <c r="E5" s="11">
        <f>+[1]K22!T3</f>
        <v>7.7424999999999997</v>
      </c>
      <c r="F5" s="12">
        <f>+[1]K22!U3</f>
        <v>7.9974999999999996</v>
      </c>
      <c r="G5" s="9">
        <f>+[1]F19!T3</f>
        <v>7.7575000000000003</v>
      </c>
      <c r="H5" s="10">
        <f>+[1]F19!U3</f>
        <v>7.9775</v>
      </c>
      <c r="I5" s="11">
        <f>+[1]F17!T3</f>
        <v>7.9149999999999991</v>
      </c>
      <c r="J5" s="12">
        <f>+[1]F17!U3</f>
        <v>8.1325000000000003</v>
      </c>
      <c r="K5" s="9">
        <f>+[1]F16!T3</f>
        <v>7.9775</v>
      </c>
      <c r="L5" s="10">
        <f>+[1]F16!U3</f>
        <v>8.1650000000000009</v>
      </c>
      <c r="M5" s="11">
        <f>+[1]F15!T3</f>
        <v>8.0350000000000001</v>
      </c>
      <c r="N5" s="12">
        <f>+[1]F15!U3</f>
        <v>8.2025000000000006</v>
      </c>
      <c r="O5" s="9">
        <f>+[1]F14!T3</f>
        <v>8.1325000000000003</v>
      </c>
      <c r="P5" s="10">
        <f>+[1]F14!U3</f>
        <v>8.2725000000000009</v>
      </c>
      <c r="Q5" s="1"/>
      <c r="R5" s="1"/>
      <c r="S5" s="1"/>
      <c r="T5" s="1"/>
    </row>
    <row r="6" spans="1:20" x14ac:dyDescent="0.35">
      <c r="A6" s="33"/>
      <c r="B6" s="8" t="str">
        <f>+[1]K!B4</f>
        <v>200 m</v>
      </c>
      <c r="C6" s="9">
        <f>+[1]K!T4</f>
        <v>24.5075</v>
      </c>
      <c r="D6" s="10">
        <f>+[1]K!U4</f>
        <v>25.08</v>
      </c>
      <c r="E6" s="11">
        <f>+[1]K22!T4</f>
        <v>0</v>
      </c>
      <c r="F6" s="12">
        <f>+[1]K22!U4</f>
        <v>0</v>
      </c>
      <c r="G6" s="9">
        <f>+[1]F19!T4</f>
        <v>0</v>
      </c>
      <c r="H6" s="10">
        <f>+[1]F19!U4</f>
        <v>0</v>
      </c>
      <c r="I6" s="11">
        <f>+[1]F17!T4</f>
        <v>0</v>
      </c>
      <c r="J6" s="12">
        <f>+[1]F17!U4</f>
        <v>0</v>
      </c>
      <c r="K6" s="9">
        <f>+[1]F16!T4</f>
        <v>0</v>
      </c>
      <c r="L6" s="10">
        <f>+[1]F16!U4</f>
        <v>0</v>
      </c>
      <c r="M6" s="11">
        <f>+[1]F15!T4</f>
        <v>26.4</v>
      </c>
      <c r="N6" s="12">
        <f>+[1]F15!U4</f>
        <v>27.24</v>
      </c>
      <c r="O6" s="9">
        <f>+[1]F14!T4</f>
        <v>27.017500000000002</v>
      </c>
      <c r="P6" s="10">
        <f>+[1]F14!U4</f>
        <v>27.55</v>
      </c>
      <c r="Q6" s="1"/>
      <c r="R6" s="1"/>
      <c r="S6" s="1"/>
      <c r="T6" s="1"/>
    </row>
    <row r="7" spans="1:20" x14ac:dyDescent="0.35">
      <c r="A7" s="33"/>
      <c r="B7" s="8" t="str">
        <f>+[1]K!B5</f>
        <v>400 m</v>
      </c>
      <c r="C7" s="9">
        <f>+[1]K!T5</f>
        <v>55.814999999999998</v>
      </c>
      <c r="D7" s="10">
        <f>+[1]K!U5</f>
        <v>57.737499999999997</v>
      </c>
      <c r="E7" s="11">
        <f>+[1]K22!T5</f>
        <v>59.112499999999997</v>
      </c>
      <c r="F7" s="12">
        <f>+[1]K22!U5</f>
        <v>62.93</v>
      </c>
      <c r="G7" s="9">
        <f>+[1]F19!T5</f>
        <v>59.712499999999999</v>
      </c>
      <c r="H7" s="10">
        <f>+[1]F19!U5</f>
        <v>63.657499999999999</v>
      </c>
      <c r="I7" s="11">
        <f>+[1]F17!T5</f>
        <v>60.602499999999999</v>
      </c>
      <c r="J7" s="12">
        <f>+[1]F17!U5</f>
        <v>65.06</v>
      </c>
      <c r="K7" s="9">
        <f>+[1]F16!T5</f>
        <v>60.722499999999997</v>
      </c>
      <c r="L7" s="10">
        <f>+[1]F16!U5</f>
        <v>63.532499999999999</v>
      </c>
      <c r="M7" s="11">
        <f>+[1]F15!T5</f>
        <v>0</v>
      </c>
      <c r="N7" s="12">
        <f>+[1]F15!U5</f>
        <v>0</v>
      </c>
      <c r="O7" s="9">
        <f>+[1]F14!T5</f>
        <v>0</v>
      </c>
      <c r="P7" s="10">
        <f>+[1]F14!U5</f>
        <v>0</v>
      </c>
      <c r="Q7" s="1"/>
      <c r="R7" s="1"/>
      <c r="S7" s="1"/>
      <c r="T7" s="1"/>
    </row>
    <row r="8" spans="1:20" x14ac:dyDescent="0.35">
      <c r="A8" s="33"/>
      <c r="B8" s="8" t="str">
        <f>+[1]K!B6</f>
        <v>800 m</v>
      </c>
      <c r="C8" s="13">
        <f>+[1]K!T6</f>
        <v>1.5245659722222221E-3</v>
      </c>
      <c r="D8" s="14">
        <f>+[1]K!U6</f>
        <v>1.5790219907407406E-3</v>
      </c>
      <c r="E8" s="15">
        <f>+[1]K22!T6</f>
        <v>0</v>
      </c>
      <c r="F8" s="16">
        <f>+[1]K22!U6</f>
        <v>0</v>
      </c>
      <c r="G8" s="13">
        <f>+[1]F19!T6</f>
        <v>0</v>
      </c>
      <c r="H8" s="14">
        <f>+[1]F19!U6</f>
        <v>0</v>
      </c>
      <c r="I8" s="15">
        <f>+[1]F17!T6</f>
        <v>0</v>
      </c>
      <c r="J8" s="16">
        <f>+[1]F17!U6</f>
        <v>0</v>
      </c>
      <c r="K8" s="13">
        <f>+[1]F16!T6</f>
        <v>0</v>
      </c>
      <c r="L8" s="14">
        <f>+[1]F16!U6</f>
        <v>0</v>
      </c>
      <c r="M8" s="15">
        <f>+[1]F15!T6</f>
        <v>0</v>
      </c>
      <c r="N8" s="16">
        <f>+[1]F15!U6</f>
        <v>0</v>
      </c>
      <c r="O8" s="13">
        <f>+[1]F14!T6</f>
        <v>0</v>
      </c>
      <c r="P8" s="14">
        <f>+[1]F14!U6</f>
        <v>0</v>
      </c>
      <c r="Q8" s="1"/>
      <c r="R8" s="1"/>
      <c r="S8" s="1"/>
      <c r="T8" s="1"/>
    </row>
    <row r="9" spans="1:20" x14ac:dyDescent="0.35">
      <c r="A9" s="33"/>
      <c r="B9" s="8" t="str">
        <f>+[1]K!B7</f>
        <v>1000 m</v>
      </c>
      <c r="C9" s="13">
        <f>+[1]K!T7</f>
        <v>0</v>
      </c>
      <c r="D9" s="14">
        <f>+[1]K!U7</f>
        <v>0</v>
      </c>
      <c r="E9" s="15">
        <f>+[1]K22!T7</f>
        <v>0</v>
      </c>
      <c r="F9" s="16">
        <f>+[1]K22!U7</f>
        <v>0</v>
      </c>
      <c r="G9" s="13">
        <f>+[1]F19!T7</f>
        <v>0</v>
      </c>
      <c r="H9" s="14">
        <f>+[1]F19!U7</f>
        <v>0</v>
      </c>
      <c r="I9" s="15">
        <f>+[1]F17!T7</f>
        <v>0</v>
      </c>
      <c r="J9" s="16">
        <f>+[1]F17!U7</f>
        <v>0</v>
      </c>
      <c r="K9" s="13">
        <f>+[1]F16!T7</f>
        <v>0</v>
      </c>
      <c r="L9" s="14">
        <f>+[1]F16!U7</f>
        <v>0</v>
      </c>
      <c r="M9" s="15">
        <f>+[1]F15!T7</f>
        <v>2.1446180555555554E-3</v>
      </c>
      <c r="N9" s="16">
        <f>+[1]F15!U7</f>
        <v>2.2300925925925925E-3</v>
      </c>
      <c r="O9" s="13">
        <f>+[1]F14!T7</f>
        <v>2.2414930555555556E-3</v>
      </c>
      <c r="P9" s="14">
        <f>+[1]F14!U7</f>
        <v>2.3164062499999999E-3</v>
      </c>
      <c r="Q9" s="1"/>
      <c r="R9" s="1"/>
      <c r="S9" s="1"/>
      <c r="T9" s="1"/>
    </row>
    <row r="10" spans="1:20" x14ac:dyDescent="0.35">
      <c r="A10" s="33"/>
      <c r="B10" s="8" t="str">
        <f>+[1]K!B8</f>
        <v>1500 m</v>
      </c>
      <c r="C10" s="13">
        <f>+[1]K!T8</f>
        <v>3.1151909722222223E-3</v>
      </c>
      <c r="D10" s="14">
        <f>+[1]K!U8</f>
        <v>3.2342303240740743E-3</v>
      </c>
      <c r="E10" s="15">
        <f>+[1]K22!T8</f>
        <v>3.5587384259259257E-3</v>
      </c>
      <c r="F10" s="16">
        <f>+[1]K22!U8</f>
        <v>3.7240162037037033E-3</v>
      </c>
      <c r="G10" s="13">
        <f>+[1]F19!T8</f>
        <v>3.3269675925925927E-3</v>
      </c>
      <c r="H10" s="14">
        <f>+[1]F19!U8</f>
        <v>3.8591724537037036E-3</v>
      </c>
      <c r="I10" s="15">
        <f>+[1]F17!T8</f>
        <v>3.4039062499999998E-3</v>
      </c>
      <c r="J10" s="16">
        <f>+[1]F17!U8</f>
        <v>3.8691550925925929E-3</v>
      </c>
      <c r="K10" s="13">
        <f>+[1]F16!T8</f>
        <v>3.4713831018518518E-3</v>
      </c>
      <c r="L10" s="14">
        <f>+[1]F16!U8</f>
        <v>3.8037905092592594E-3</v>
      </c>
      <c r="M10" s="15">
        <f>+[1]F15!T8</f>
        <v>0</v>
      </c>
      <c r="N10" s="16">
        <f>+[1]F15!U8</f>
        <v>0</v>
      </c>
      <c r="O10" s="13">
        <f>+[1]F14!T8</f>
        <v>0</v>
      </c>
      <c r="P10" s="14">
        <f>+[1]F14!U8</f>
        <v>0</v>
      </c>
      <c r="Q10" s="1"/>
      <c r="R10" s="1"/>
      <c r="S10" s="1"/>
      <c r="T10" s="1"/>
    </row>
    <row r="11" spans="1:20" x14ac:dyDescent="0.35">
      <c r="A11" s="33"/>
      <c r="B11" s="8" t="str">
        <f>+[1]K!B9</f>
        <v>3000 m</v>
      </c>
      <c r="C11" s="13">
        <f>+[1]K!T9</f>
        <v>6.7238715277777774E-3</v>
      </c>
      <c r="D11" s="14">
        <f>+[1]K!U9</f>
        <v>7.0772569444444433E-3</v>
      </c>
      <c r="E11" s="15">
        <f>+[1]K22!T9</f>
        <v>0</v>
      </c>
      <c r="F11" s="16">
        <f>+[1]K22!U9</f>
        <v>0</v>
      </c>
      <c r="G11" s="13">
        <f>+[1]F19!T9</f>
        <v>0</v>
      </c>
      <c r="H11" s="14">
        <f>+[1]F19!U9</f>
        <v>0</v>
      </c>
      <c r="I11" s="15">
        <f>+[1]F17!T9</f>
        <v>0</v>
      </c>
      <c r="J11" s="16">
        <f>+[1]F17!U9</f>
        <v>0</v>
      </c>
      <c r="K11" s="13">
        <f>+[1]F16!T9</f>
        <v>0</v>
      </c>
      <c r="L11" s="14">
        <f>+[1]F16!U9</f>
        <v>0</v>
      </c>
      <c r="M11" s="15">
        <f>+[1]F15!T9</f>
        <v>0</v>
      </c>
      <c r="N11" s="16">
        <f>+[1]F15!U9</f>
        <v>0</v>
      </c>
      <c r="O11" s="13">
        <f>+[1]F14!T9</f>
        <v>0</v>
      </c>
      <c r="P11" s="14">
        <f>+[1]F14!U9</f>
        <v>0</v>
      </c>
      <c r="Q11" s="1"/>
      <c r="R11" s="1"/>
      <c r="S11" s="1"/>
      <c r="T11" s="1"/>
    </row>
    <row r="12" spans="1:20" x14ac:dyDescent="0.35">
      <c r="A12" s="33"/>
      <c r="B12" s="8" t="str">
        <f>+[1]K!B10</f>
        <v>60 m häck</v>
      </c>
      <c r="C12" s="9">
        <f>+[1]K!T10</f>
        <v>8.4975000000000005</v>
      </c>
      <c r="D12" s="10">
        <f>+[1]K!U10</f>
        <v>8.8000000000000007</v>
      </c>
      <c r="E12" s="11">
        <f>+[1]K22!T10</f>
        <v>8.8449999999999989</v>
      </c>
      <c r="F12" s="12">
        <f>+[1]K22!U10</f>
        <v>9.8550000000000004</v>
      </c>
      <c r="G12" s="9">
        <f>+[1]F19!T10</f>
        <v>9.004999999999999</v>
      </c>
      <c r="H12" s="10">
        <f>+[1]F19!U10</f>
        <v>9.6574999999999989</v>
      </c>
      <c r="I12" s="11">
        <f>+[1]F17!T10</f>
        <v>9.0449999999999999</v>
      </c>
      <c r="J12" s="12">
        <f>+[1]F17!U10</f>
        <v>9.5725000000000016</v>
      </c>
      <c r="K12" s="9">
        <f>+[1]F16!T10</f>
        <v>9.2050000000000001</v>
      </c>
      <c r="L12" s="10">
        <f>+[1]F16!U10</f>
        <v>9.504999999999999</v>
      </c>
      <c r="M12" s="11">
        <f>+[1]F15!T10</f>
        <v>9.2625000000000011</v>
      </c>
      <c r="N12" s="12">
        <f>+[1]F15!U10</f>
        <v>9.5375000000000014</v>
      </c>
      <c r="O12" s="9">
        <f>+[1]F14!T10</f>
        <v>9.4700000000000006</v>
      </c>
      <c r="P12" s="10">
        <f>+[1]F14!U10</f>
        <v>9.7824999999999989</v>
      </c>
      <c r="Q12" s="1"/>
      <c r="R12" s="1"/>
      <c r="S12" s="1"/>
      <c r="T12" s="1"/>
    </row>
    <row r="13" spans="1:20" x14ac:dyDescent="0.35">
      <c r="A13" s="33"/>
      <c r="B13" s="8" t="str">
        <f>+[1]K!B11</f>
        <v>Höjd</v>
      </c>
      <c r="C13" s="9">
        <f>+[1]K!T11</f>
        <v>1.7925</v>
      </c>
      <c r="D13" s="10">
        <f>+[1]K!U11</f>
        <v>1.7</v>
      </c>
      <c r="E13" s="11">
        <f>+[1]K22!T11</f>
        <v>1.63</v>
      </c>
      <c r="F13" s="12">
        <f>+[1]K22!U11</f>
        <v>1.5150000000000001</v>
      </c>
      <c r="G13" s="9">
        <f>+[1]F19!T11</f>
        <v>1.6524999999999999</v>
      </c>
      <c r="H13" s="10">
        <f>+[1]F19!U11</f>
        <v>1.5375000000000001</v>
      </c>
      <c r="I13" s="11">
        <f>+[1]F17!T11</f>
        <v>1.6075000000000002</v>
      </c>
      <c r="J13" s="12">
        <f>+[1]F17!U11</f>
        <v>1.54</v>
      </c>
      <c r="K13" s="9">
        <f>+[1]F16!T11</f>
        <v>1.6225000000000001</v>
      </c>
      <c r="L13" s="10">
        <f>+[1]F16!U11</f>
        <v>1.5375000000000001</v>
      </c>
      <c r="M13" s="11">
        <f>+[1]F15!T11</f>
        <v>1.6075000000000002</v>
      </c>
      <c r="N13" s="12">
        <f>+[1]F15!U11</f>
        <v>1.5550000000000002</v>
      </c>
      <c r="O13" s="9">
        <f>+[1]F14!T11</f>
        <v>1.57</v>
      </c>
      <c r="P13" s="10">
        <f>+[1]F14!U11</f>
        <v>1.5250000000000001</v>
      </c>
      <c r="Q13" s="1"/>
      <c r="R13" s="1"/>
      <c r="S13" s="1"/>
      <c r="T13" s="1"/>
    </row>
    <row r="14" spans="1:20" x14ac:dyDescent="0.35">
      <c r="A14" s="33"/>
      <c r="B14" s="8" t="str">
        <f>+[1]K!B12</f>
        <v>Stav</v>
      </c>
      <c r="C14" s="9">
        <f>+[1]K!T12</f>
        <v>4.0049999999999999</v>
      </c>
      <c r="D14" s="10">
        <f>+[1]K!U12</f>
        <v>3.6825000000000001</v>
      </c>
      <c r="E14" s="11">
        <f>+[1]K22!T12</f>
        <v>3.2725</v>
      </c>
      <c r="F14" s="12">
        <f>+[1]K22!U12</f>
        <v>0</v>
      </c>
      <c r="G14" s="9">
        <f>+[1]F19!T12</f>
        <v>3.3650000000000002</v>
      </c>
      <c r="H14" s="10">
        <f>+[1]F19!U12</f>
        <v>2.4733333333333332</v>
      </c>
      <c r="I14" s="11">
        <f>+[1]F17!T12</f>
        <v>3.1724999999999999</v>
      </c>
      <c r="J14" s="12">
        <f>+[1]F17!U12</f>
        <v>2.3199999999999998</v>
      </c>
      <c r="K14" s="9">
        <f>+[1]F16!T12</f>
        <v>2.9725000000000001</v>
      </c>
      <c r="L14" s="10">
        <f>+[1]F16!U12</f>
        <v>2.3624999999999998</v>
      </c>
      <c r="M14" s="11">
        <f>+[1]F15!T12</f>
        <v>2.8499999999999996</v>
      </c>
      <c r="N14" s="12">
        <f>+[1]F15!U12</f>
        <v>2.5049999999999999</v>
      </c>
      <c r="O14" s="9">
        <f>+[1]F14!T12</f>
        <v>2.72</v>
      </c>
      <c r="P14" s="10">
        <f>+[1]F14!U12</f>
        <v>2.4924999999999997</v>
      </c>
      <c r="Q14" s="1"/>
      <c r="R14" s="1"/>
      <c r="S14" s="1"/>
      <c r="T14" s="1"/>
    </row>
    <row r="15" spans="1:20" x14ac:dyDescent="0.35">
      <c r="A15" s="33"/>
      <c r="B15" s="8" t="str">
        <f>+[1]K!B13</f>
        <v>Längd</v>
      </c>
      <c r="C15" s="9">
        <f>+[1]K!T13</f>
        <v>6.1674999999999995</v>
      </c>
      <c r="D15" s="10">
        <f>+[1]K!U13</f>
        <v>5.7949999999999999</v>
      </c>
      <c r="E15" s="11">
        <f>+[1]K22!T13</f>
        <v>5.7249999999999996</v>
      </c>
      <c r="F15" s="12">
        <f>+[1]K22!U13</f>
        <v>5.3650000000000002</v>
      </c>
      <c r="G15" s="9">
        <f>+[1]F19!T13</f>
        <v>5.66</v>
      </c>
      <c r="H15" s="10">
        <f>+[1]F19!U13</f>
        <v>5.3250000000000002</v>
      </c>
      <c r="I15" s="11">
        <f>+[1]F17!T13</f>
        <v>5.3849999999999998</v>
      </c>
      <c r="J15" s="12">
        <f>+[1]F17!U13</f>
        <v>5.1074999999999999</v>
      </c>
      <c r="K15" s="9">
        <f>+[1]F16!T13</f>
        <v>5.3649999999999993</v>
      </c>
      <c r="L15" s="10">
        <f>+[1]F16!U13</f>
        <v>5.1224999999999996</v>
      </c>
      <c r="M15" s="11">
        <f>+[1]F15!T13</f>
        <v>5.2575000000000003</v>
      </c>
      <c r="N15" s="12">
        <f>+[1]F15!U13</f>
        <v>4.9950000000000001</v>
      </c>
      <c r="O15" s="9">
        <f>+[1]F14!T13</f>
        <v>5.085</v>
      </c>
      <c r="P15" s="10">
        <f>+[1]F14!U13</f>
        <v>4.8599999999999994</v>
      </c>
      <c r="Q15" s="1"/>
      <c r="R15" s="1"/>
      <c r="S15" s="1"/>
      <c r="T15" s="1"/>
    </row>
    <row r="16" spans="1:20" x14ac:dyDescent="0.35">
      <c r="A16" s="33"/>
      <c r="B16" s="8" t="str">
        <f>+[1]K!B14</f>
        <v>Tresteg</v>
      </c>
      <c r="C16" s="9">
        <f>+[1]K!T14</f>
        <v>12.395</v>
      </c>
      <c r="D16" s="10">
        <f>+[1]K!U14</f>
        <v>11.870000000000001</v>
      </c>
      <c r="E16" s="11">
        <f>+[1]K22!T14</f>
        <v>11.532500000000001</v>
      </c>
      <c r="F16" s="12">
        <f>+[1]K22!U14</f>
        <v>10.066666666666666</v>
      </c>
      <c r="G16" s="9">
        <f>+[1]F19!T14</f>
        <v>11.3125</v>
      </c>
      <c r="H16" s="10">
        <f>+[1]F19!U14</f>
        <v>10.177499999999998</v>
      </c>
      <c r="I16" s="11">
        <f>+[1]F17!T14</f>
        <v>10.867500000000001</v>
      </c>
      <c r="J16" s="12">
        <f>+[1]F17!U14</f>
        <v>10.045</v>
      </c>
      <c r="K16" s="9">
        <f>+[1]F16!T14</f>
        <v>10.9</v>
      </c>
      <c r="L16" s="10">
        <f>+[1]F16!U14</f>
        <v>10.135000000000002</v>
      </c>
      <c r="M16" s="11">
        <f>+[1]F15!T14</f>
        <v>10.8325</v>
      </c>
      <c r="N16" s="12">
        <f>+[1]F15!U14</f>
        <v>10.16</v>
      </c>
      <c r="O16" s="9">
        <f>+[1]F14!T14</f>
        <v>10.41</v>
      </c>
      <c r="P16" s="10">
        <f>+[1]F14!U14</f>
        <v>9.875</v>
      </c>
      <c r="Q16" s="1"/>
      <c r="R16" s="1"/>
      <c r="S16" s="1"/>
      <c r="T16" s="1"/>
    </row>
    <row r="17" spans="1:20" x14ac:dyDescent="0.35">
      <c r="A17" s="33"/>
      <c r="B17" s="8" t="str">
        <f>+[1]K!B15</f>
        <v>Kula</v>
      </c>
      <c r="C17" s="9">
        <f>+[1]K!T15</f>
        <v>14.1</v>
      </c>
      <c r="D17" s="10">
        <f>+[1]K!U15</f>
        <v>12.864999999999998</v>
      </c>
      <c r="E17" s="11">
        <f>+[1]K22!T15</f>
        <v>12.89</v>
      </c>
      <c r="F17" s="12">
        <f>+[1]K22!U15</f>
        <v>10.1225</v>
      </c>
      <c r="G17" s="9">
        <f>+[1]F19!T15</f>
        <v>12.475</v>
      </c>
      <c r="H17" s="10">
        <f>+[1]F19!U15</f>
        <v>10.34</v>
      </c>
      <c r="I17" s="11">
        <f>+[1]F17!T15</f>
        <v>12.572500000000002</v>
      </c>
      <c r="J17" s="12">
        <f>+[1]F17!U15</f>
        <v>10.922499999999999</v>
      </c>
      <c r="K17" s="9">
        <f>+[1]F16!T15</f>
        <v>12.377500000000001</v>
      </c>
      <c r="L17" s="10">
        <f>+[1]F16!U15</f>
        <v>10.945</v>
      </c>
      <c r="M17" s="11">
        <f>+[1]F15!T15</f>
        <v>11.622499999999999</v>
      </c>
      <c r="N17" s="12">
        <f>+[1]F15!U15</f>
        <v>10.557499999999999</v>
      </c>
      <c r="O17" s="9">
        <f>+[1]F14!T15</f>
        <v>11</v>
      </c>
      <c r="P17" s="10">
        <f>+[1]F14!U15</f>
        <v>9.6974999999999998</v>
      </c>
      <c r="Q17" s="1"/>
      <c r="R17" s="1"/>
      <c r="S17" s="1"/>
      <c r="T17" s="1"/>
    </row>
    <row r="18" spans="1:20" x14ac:dyDescent="0.35">
      <c r="A18" s="33"/>
      <c r="B18" s="8" t="str">
        <f>+[1]K!B16</f>
        <v>Vikt</v>
      </c>
      <c r="C18" s="9">
        <f>+[1]K!T16</f>
        <v>18.175000000000001</v>
      </c>
      <c r="D18" s="10">
        <f>+[1]K!U16</f>
        <v>15.870000000000001</v>
      </c>
      <c r="E18" s="11">
        <f>+[1]K22!T16</f>
        <v>15.53</v>
      </c>
      <c r="F18" s="12">
        <f>+[1]K22!U16</f>
        <v>10.955</v>
      </c>
      <c r="G18" s="9">
        <f>+[1]F19!T16</f>
        <v>14.219999999999999</v>
      </c>
      <c r="H18" s="10">
        <f>+[1]F19!U16</f>
        <v>11.255000000000001</v>
      </c>
      <c r="I18" s="11">
        <f>+[1]F17!T16</f>
        <v>12.512500000000001</v>
      </c>
      <c r="J18" s="12">
        <f>+[1]F17!U16</f>
        <v>11.353333333333333</v>
      </c>
      <c r="K18" s="9">
        <f>+[1]F16!T16</f>
        <v>14.282499999999999</v>
      </c>
      <c r="L18" s="10">
        <f>+[1]F16!U16</f>
        <v>11.012500000000001</v>
      </c>
      <c r="M18" s="11">
        <f>+[1]F15!T16</f>
        <v>12.72</v>
      </c>
      <c r="N18" s="12">
        <f>+[1]F15!U16</f>
        <v>10.2225</v>
      </c>
      <c r="O18" s="9">
        <f>+[1]F14!T16</f>
        <v>10.7525</v>
      </c>
      <c r="P18" s="10">
        <f>+[1]F14!U16</f>
        <v>9.06</v>
      </c>
      <c r="Q18" s="1"/>
      <c r="R18" s="1"/>
      <c r="S18" s="1"/>
      <c r="T18" s="1"/>
    </row>
    <row r="19" spans="1:20" ht="15" thickBot="1" x14ac:dyDescent="0.4">
      <c r="A19" s="34"/>
      <c r="B19" s="17" t="str">
        <f>+[1]K!B17</f>
        <v>Femkamp</v>
      </c>
      <c r="C19" s="18">
        <f>+[1]K!T17</f>
        <v>3.6807500000000002</v>
      </c>
      <c r="D19" s="19">
        <f>+[1]K!U17</f>
        <v>2.8289999999999997</v>
      </c>
      <c r="E19" s="20">
        <f>+[1]K22!T17</f>
        <v>3.5710000000000002</v>
      </c>
      <c r="F19" s="21">
        <f>+[1]K22!U17</f>
        <v>0</v>
      </c>
      <c r="G19" s="18">
        <f>+[1]F19!T17</f>
        <v>3.0732500000000003</v>
      </c>
      <c r="H19" s="19">
        <f>+[1]F19!U17</f>
        <v>0</v>
      </c>
      <c r="I19" s="20">
        <f>+[1]F17!T17</f>
        <v>3.0140000000000002</v>
      </c>
      <c r="J19" s="20">
        <f>+[1]F17!U17</f>
        <v>2.6</v>
      </c>
      <c r="K19" s="18">
        <f>+[1]F16!T17</f>
        <v>3.0659999999999998</v>
      </c>
      <c r="L19" s="19">
        <f>+[1]F16!U17</f>
        <v>0</v>
      </c>
      <c r="M19" s="20">
        <f>+[1]F15!T17</f>
        <v>3.0527500000000001</v>
      </c>
      <c r="N19" s="21">
        <f>+[1]F15!U17</f>
        <v>2.6459999999999999</v>
      </c>
      <c r="O19" s="18">
        <f>+[1]F14!T17</f>
        <v>2.5227499999999998</v>
      </c>
      <c r="P19" s="19">
        <f>+[1]F14!U17</f>
        <v>0</v>
      </c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O28" s="1"/>
      <c r="P28" s="1"/>
      <c r="Q28" s="1"/>
      <c r="R28" s="1"/>
      <c r="S28" s="1"/>
      <c r="T28" s="1"/>
    </row>
  </sheetData>
  <mergeCells count="8">
    <mergeCell ref="O3:P3"/>
    <mergeCell ref="A5:A19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  <ignoredErrors>
    <ignoredError xmlns:x16r3="http://schemas.microsoft.com/office/spreadsheetml/2018/08/main" sqref="E8:P11" x16r3:misleadingForma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0038-6F3D-4857-ACF5-3E1524D656D7}">
  <dimension ref="A1:T28"/>
  <sheetViews>
    <sheetView showZeros="0" tabSelected="1" workbookViewId="0">
      <selection activeCell="F2" sqref="F2"/>
    </sheetView>
  </sheetViews>
  <sheetFormatPr defaultRowHeight="14.5" x14ac:dyDescent="0.35"/>
  <cols>
    <col min="2" max="2" width="10.7265625" customWidth="1"/>
    <col min="3" max="6" width="9.26953125" bestFit="1" customWidth="1"/>
    <col min="7" max="16" width="12.7265625" bestFit="1" customWidth="1"/>
  </cols>
  <sheetData>
    <row r="1" spans="1:20" x14ac:dyDescent="0.35">
      <c r="A1" s="1"/>
      <c r="B1" s="1" t="s">
        <v>0</v>
      </c>
      <c r="C1" s="1"/>
      <c r="D1" s="1" t="s">
        <v>4</v>
      </c>
      <c r="E1" s="1"/>
      <c r="F1" s="1"/>
      <c r="G1" s="1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1"/>
      <c r="B3" s="22" t="s">
        <v>1</v>
      </c>
      <c r="C3" s="30" t="str">
        <f>+[2]M!A1</f>
        <v xml:space="preserve">M </v>
      </c>
      <c r="D3" s="31"/>
      <c r="E3" s="43" t="str">
        <f>+[2]M22!A1</f>
        <v>M22</v>
      </c>
      <c r="F3" s="44"/>
      <c r="G3" s="30" t="str">
        <f>+[2]P19!A1</f>
        <v>P19</v>
      </c>
      <c r="H3" s="31"/>
      <c r="I3" s="43" t="str">
        <f>+[2]P17!A1</f>
        <v>P17</v>
      </c>
      <c r="J3" s="44"/>
      <c r="K3" s="30" t="str">
        <f>+[2]P16!A1</f>
        <v>P16</v>
      </c>
      <c r="L3" s="31"/>
      <c r="M3" s="43" t="str">
        <f>+[2]P15!A1</f>
        <v>P15</v>
      </c>
      <c r="N3" s="44"/>
      <c r="O3" s="30" t="str">
        <f>+[2]P14!A1</f>
        <v>P14</v>
      </c>
      <c r="P3" s="31"/>
      <c r="Q3" s="1"/>
      <c r="R3" s="1"/>
      <c r="S3" s="1"/>
      <c r="T3" s="1"/>
    </row>
    <row r="4" spans="1:20" ht="15" thickBot="1" x14ac:dyDescent="0.4">
      <c r="A4" s="1"/>
      <c r="B4" s="22" t="s">
        <v>2</v>
      </c>
      <c r="C4" s="4" t="str">
        <f>+[2]M!T2</f>
        <v>A-gräns</v>
      </c>
      <c r="D4" s="5" t="str">
        <f>+[2]M!U2</f>
        <v>B-gräns</v>
      </c>
      <c r="E4" s="23" t="str">
        <f>+[2]M22!T2</f>
        <v>A-gräns</v>
      </c>
      <c r="F4" s="24" t="str">
        <f>+[2]M22!U2</f>
        <v>B-gräns</v>
      </c>
      <c r="G4" s="4" t="str">
        <f>+[2]P19!T2</f>
        <v>A-gräns</v>
      </c>
      <c r="H4" s="5" t="str">
        <f>+[2]P19!U2</f>
        <v>B-gräns</v>
      </c>
      <c r="I4" s="23" t="str">
        <f>+[2]P17!T2</f>
        <v>A-gräns</v>
      </c>
      <c r="J4" s="24" t="str">
        <f>+[2]P17!U2</f>
        <v>B-gräns</v>
      </c>
      <c r="K4" s="4" t="str">
        <f>+[2]P16!T2</f>
        <v>A-gräns</v>
      </c>
      <c r="L4" s="5" t="str">
        <f>+[2]P16!U2</f>
        <v>B-gräns</v>
      </c>
      <c r="M4" s="23" t="str">
        <f>+[2]P15!T2</f>
        <v>A-gräns</v>
      </c>
      <c r="N4" s="24" t="str">
        <f>+[2]P15!U2</f>
        <v>B-gräns</v>
      </c>
      <c r="O4" s="4" t="str">
        <f>+[2]P14!T2</f>
        <v>A-gräns</v>
      </c>
      <c r="P4" s="5" t="str">
        <f>+[2]P14!U2</f>
        <v>B-gräns</v>
      </c>
      <c r="Q4" s="1"/>
      <c r="R4" s="1"/>
      <c r="S4" s="1"/>
      <c r="T4" s="1"/>
    </row>
    <row r="5" spans="1:20" x14ac:dyDescent="0.35">
      <c r="A5" s="40" t="s">
        <v>3</v>
      </c>
      <c r="B5" s="25" t="str">
        <f>+[2]M!B3</f>
        <v>60 m</v>
      </c>
      <c r="C5" s="9">
        <f>+[2]M!T3</f>
        <v>6.8050000000000006</v>
      </c>
      <c r="D5" s="10">
        <f>+[2]M!U3</f>
        <v>6.9250000000000007</v>
      </c>
      <c r="E5" s="26">
        <f>+[2]M22!T3</f>
        <v>6.9725000000000001</v>
      </c>
      <c r="F5" s="27">
        <f>+[2]M22!U3</f>
        <v>7.19</v>
      </c>
      <c r="G5" s="9">
        <f>+[2]P19!T3</f>
        <v>7.0449999999999999</v>
      </c>
      <c r="H5" s="10">
        <f>+[2]P19!U3</f>
        <v>7.1974999999999998</v>
      </c>
      <c r="I5" s="26">
        <f>+[2]P17!T3</f>
        <v>7.1824999999999992</v>
      </c>
      <c r="J5" s="27">
        <f>+[2]P17!U3</f>
        <v>7.3224999999999998</v>
      </c>
      <c r="K5" s="9">
        <f>+[2]P16!T3</f>
        <v>7.33</v>
      </c>
      <c r="L5" s="10">
        <f>+[2]P16!U3</f>
        <v>7.4700000000000006</v>
      </c>
      <c r="M5" s="26">
        <f>+[2]P15!T3</f>
        <v>7.4424999999999999</v>
      </c>
      <c r="N5" s="27">
        <f>+[2]P15!U3</f>
        <v>7.6300000000000008</v>
      </c>
      <c r="O5" s="9">
        <f>+[2]P14!T3</f>
        <v>7.7550000000000008</v>
      </c>
      <c r="P5" s="10">
        <f>+[2]P14!U3</f>
        <v>7.92</v>
      </c>
      <c r="Q5" s="1"/>
      <c r="R5" s="1"/>
      <c r="S5" s="1"/>
      <c r="T5" s="1"/>
    </row>
    <row r="6" spans="1:20" x14ac:dyDescent="0.35">
      <c r="A6" s="41"/>
      <c r="B6" s="25" t="str">
        <f>+[2]M!B4</f>
        <v>200 m</v>
      </c>
      <c r="C6" s="9">
        <f>+[2]M!T4</f>
        <v>21.8125</v>
      </c>
      <c r="D6" s="10">
        <f>+[2]M!U4</f>
        <v>22.452500000000001</v>
      </c>
      <c r="E6" s="26">
        <f>+[2]M22!T4</f>
        <v>0</v>
      </c>
      <c r="F6" s="27">
        <f>+[2]M22!U4</f>
        <v>0</v>
      </c>
      <c r="G6" s="9">
        <f>+[2]P19!T4</f>
        <v>0</v>
      </c>
      <c r="H6" s="10">
        <f>+[2]P19!U4</f>
        <v>0</v>
      </c>
      <c r="I6" s="26">
        <f>+[2]P17!T4</f>
        <v>0</v>
      </c>
      <c r="J6" s="27">
        <f>+[2]P17!U4</f>
        <v>0</v>
      </c>
      <c r="K6" s="9">
        <f>+[2]P16!T4</f>
        <v>0</v>
      </c>
      <c r="L6" s="10">
        <f>+[2]P16!U4</f>
        <v>0</v>
      </c>
      <c r="M6" s="26">
        <f>+[2]P15!T4</f>
        <v>24.145000000000003</v>
      </c>
      <c r="N6" s="27">
        <f>+[2]P15!U4</f>
        <v>24.865000000000002</v>
      </c>
      <c r="O6" s="9">
        <f>+[2]P14!T4</f>
        <v>25.372499999999999</v>
      </c>
      <c r="P6" s="10">
        <f>+[2]P14!U4</f>
        <v>26.125</v>
      </c>
      <c r="Q6" s="1"/>
      <c r="R6" s="1"/>
      <c r="S6" s="1"/>
      <c r="T6" s="1"/>
    </row>
    <row r="7" spans="1:20" x14ac:dyDescent="0.35">
      <c r="A7" s="41"/>
      <c r="B7" s="25" t="str">
        <f>+[2]M!B5</f>
        <v>400 m</v>
      </c>
      <c r="C7" s="9">
        <f>+[2]M!T5</f>
        <v>48.657499999999999</v>
      </c>
      <c r="D7" s="10">
        <f>+[2]M!U5</f>
        <v>47.5625</v>
      </c>
      <c r="E7" s="26">
        <f>+[2]M22!T5</f>
        <v>50.787500000000001</v>
      </c>
      <c r="F7" s="27">
        <f>+[2]M22!U5</f>
        <v>54.79666666666666</v>
      </c>
      <c r="G7" s="9">
        <f>+[2]P19!T5</f>
        <v>51.185000000000002</v>
      </c>
      <c r="H7" s="10">
        <f>+[2]P19!U5</f>
        <v>53.19</v>
      </c>
      <c r="I7" s="26">
        <f>+[2]P17!T5</f>
        <v>52.592500000000001</v>
      </c>
      <c r="J7" s="27">
        <f>+[2]P17!U5</f>
        <v>55.075000000000003</v>
      </c>
      <c r="K7" s="9">
        <f>+[2]P16!T5</f>
        <v>53.267500000000005</v>
      </c>
      <c r="L7" s="10">
        <f>+[2]P16!U5</f>
        <v>55.442500000000003</v>
      </c>
      <c r="M7" s="26">
        <f>+[2]P15!T5</f>
        <v>0</v>
      </c>
      <c r="N7" s="27">
        <f>+[2]P15!U5</f>
        <v>0</v>
      </c>
      <c r="O7" s="9">
        <f>+[2]P14!T5</f>
        <v>0</v>
      </c>
      <c r="P7" s="10">
        <f>+[2]P14!U5</f>
        <v>0</v>
      </c>
      <c r="Q7" s="1"/>
      <c r="R7" s="1"/>
      <c r="S7" s="1"/>
      <c r="T7" s="1"/>
    </row>
    <row r="8" spans="1:20" x14ac:dyDescent="0.35">
      <c r="A8" s="41"/>
      <c r="B8" s="25" t="str">
        <f>+[2]M!B6</f>
        <v>800 m</v>
      </c>
      <c r="C8" s="13">
        <f>+[2]M!T6</f>
        <v>1.298929398148148E-3</v>
      </c>
      <c r="D8" s="14">
        <f>+[2]M!U6</f>
        <v>1.3499421296296295E-3</v>
      </c>
      <c r="E8" s="28">
        <f>+[2]M22!T6</f>
        <v>0</v>
      </c>
      <c r="F8" s="29">
        <f>+[2]M22!U6</f>
        <v>0</v>
      </c>
      <c r="G8" s="13">
        <f>+[2]P19!T6</f>
        <v>0</v>
      </c>
      <c r="H8" s="14">
        <f>+[2]P19!U6</f>
        <v>0</v>
      </c>
      <c r="I8" s="28">
        <f>+[2]P17!T6</f>
        <v>0</v>
      </c>
      <c r="J8" s="29">
        <f>+[2]P17!U6</f>
        <v>0</v>
      </c>
      <c r="K8" s="13">
        <f>+[2]P16!T6</f>
        <v>0</v>
      </c>
      <c r="L8" s="14">
        <f>+[2]P16!U6</f>
        <v>0</v>
      </c>
      <c r="M8" s="28">
        <f>+[2]P15!T6</f>
        <v>0</v>
      </c>
      <c r="N8" s="29">
        <f>+[2]P15!U6</f>
        <v>0</v>
      </c>
      <c r="O8" s="13">
        <f>+[2]P14!T6</f>
        <v>0</v>
      </c>
      <c r="P8" s="14">
        <f>+[2]P14!U6</f>
        <v>0</v>
      </c>
      <c r="Q8" s="1"/>
      <c r="R8" s="1"/>
      <c r="S8" s="1"/>
      <c r="T8" s="1"/>
    </row>
    <row r="9" spans="1:20" x14ac:dyDescent="0.35">
      <c r="A9" s="41"/>
      <c r="B9" s="25" t="str">
        <f>+[2]M!B7</f>
        <v>1000 m</v>
      </c>
      <c r="C9" s="13">
        <f>+[2]M!T7</f>
        <v>0</v>
      </c>
      <c r="D9" s="14">
        <f>+[2]M!U7</f>
        <v>0</v>
      </c>
      <c r="E9" s="28">
        <f>+[2]M22!T7</f>
        <v>0</v>
      </c>
      <c r="F9" s="29">
        <f>+[2]M22!U7</f>
        <v>0</v>
      </c>
      <c r="G9" s="13">
        <f>+[2]P19!T7</f>
        <v>0</v>
      </c>
      <c r="H9" s="14">
        <f>+[2]P19!U7</f>
        <v>0</v>
      </c>
      <c r="I9" s="28">
        <f>+[2]P17!T7</f>
        <v>0</v>
      </c>
      <c r="J9" s="29">
        <f>+[2]P17!U7</f>
        <v>0</v>
      </c>
      <c r="K9" s="13">
        <f>+[2]P16!T7</f>
        <v>0</v>
      </c>
      <c r="L9" s="14">
        <f>+[2]P16!U7</f>
        <v>0</v>
      </c>
      <c r="M9" s="28">
        <f>+[2]P15!T7</f>
        <v>1.9730034722222223E-3</v>
      </c>
      <c r="N9" s="29">
        <f>+[2]P15!U7</f>
        <v>2.0575231481481477E-3</v>
      </c>
      <c r="O9" s="13">
        <f>+[2]P14!T7</f>
        <v>2.0501736111111111E-3</v>
      </c>
      <c r="P9" s="14">
        <f>+[2]P14!U7</f>
        <v>2.1562789351851851E-3</v>
      </c>
      <c r="Q9" s="1"/>
      <c r="R9" s="1"/>
      <c r="S9" s="1"/>
      <c r="T9" s="1"/>
    </row>
    <row r="10" spans="1:20" x14ac:dyDescent="0.35">
      <c r="A10" s="41"/>
      <c r="B10" s="25" t="str">
        <f>+[2]M!B8</f>
        <v>1500 m</v>
      </c>
      <c r="C10" s="13">
        <f>+[2]M!T8</f>
        <v>2.682002314814815E-3</v>
      </c>
      <c r="D10" s="14">
        <f>+[2]M!U8</f>
        <v>2.7670428240740741E-3</v>
      </c>
      <c r="E10" s="28">
        <f>+[2]M22!T8</f>
        <v>2.8280092592592593E-3</v>
      </c>
      <c r="F10" s="29">
        <f>+[2]M22!U8</f>
        <v>3.1033275462962963E-3</v>
      </c>
      <c r="G10" s="13">
        <f>+[2]P19!T8</f>
        <v>2.8694733796296298E-3</v>
      </c>
      <c r="H10" s="14">
        <f>+[2]P19!U8</f>
        <v>3.0112847222222221E-3</v>
      </c>
      <c r="I10" s="28">
        <f>+[2]P17!T8</f>
        <v>3.005729166666667E-3</v>
      </c>
      <c r="J10" s="29">
        <f>+[2]P17!U8</f>
        <v>3.2084201388888891E-3</v>
      </c>
      <c r="K10" s="13">
        <f>+[2]P16!T8</f>
        <v>3.0488136574074076E-3</v>
      </c>
      <c r="L10" s="14">
        <f>+[2]P16!U8</f>
        <v>3.213744212962963E-3</v>
      </c>
      <c r="M10" s="28">
        <f>+[2]P15!T8</f>
        <v>0</v>
      </c>
      <c r="N10" s="29">
        <f>+[2]P15!U8</f>
        <v>0</v>
      </c>
      <c r="O10" s="13">
        <f>+[2]P14!T8</f>
        <v>0</v>
      </c>
      <c r="P10" s="14">
        <f>+[2]P14!U8</f>
        <v>0</v>
      </c>
      <c r="Q10" s="1"/>
      <c r="R10" s="1"/>
      <c r="S10" s="1"/>
      <c r="T10" s="1"/>
    </row>
    <row r="11" spans="1:20" x14ac:dyDescent="0.35">
      <c r="A11" s="41"/>
      <c r="B11" s="25" t="str">
        <f>+[2]M!B9</f>
        <v>3000 m</v>
      </c>
      <c r="C11" s="13">
        <f>+[2]M!T9</f>
        <v>5.6809027777777786E-3</v>
      </c>
      <c r="D11" s="14">
        <f>+[2]M!U9</f>
        <v>5.8461226851851842E-3</v>
      </c>
      <c r="E11" s="28">
        <f>+[2]M22!T9</f>
        <v>0</v>
      </c>
      <c r="F11" s="29">
        <f>+[2]M22!U9</f>
        <v>0</v>
      </c>
      <c r="G11" s="13">
        <f>+[2]P19!T9</f>
        <v>0</v>
      </c>
      <c r="H11" s="14">
        <f>+[2]P19!U9</f>
        <v>0</v>
      </c>
      <c r="I11" s="28">
        <f>+[2]P17!T9</f>
        <v>0</v>
      </c>
      <c r="J11" s="29">
        <f>+[2]P17!U9</f>
        <v>0</v>
      </c>
      <c r="K11" s="13">
        <f>+[2]P16!T9</f>
        <v>0</v>
      </c>
      <c r="L11" s="14">
        <f>+[2]P16!U9</f>
        <v>0</v>
      </c>
      <c r="M11" s="28">
        <f>+[2]P15!T9</f>
        <v>0</v>
      </c>
      <c r="N11" s="29">
        <f>+[2]P15!U9</f>
        <v>0</v>
      </c>
      <c r="O11" s="13">
        <f>+[2]P14!T9</f>
        <v>0</v>
      </c>
      <c r="P11" s="14">
        <f>+[2]P14!U9</f>
        <v>0</v>
      </c>
      <c r="Q11" s="1"/>
      <c r="R11" s="1"/>
      <c r="S11" s="1"/>
      <c r="T11" s="1"/>
    </row>
    <row r="12" spans="1:20" x14ac:dyDescent="0.35">
      <c r="A12" s="41"/>
      <c r="B12" s="25" t="str">
        <f>+[2]M!B10</f>
        <v>60 m häck</v>
      </c>
      <c r="C12" s="9">
        <f>+[2]M!T10</f>
        <v>8.0449999999999999</v>
      </c>
      <c r="D12" s="10">
        <f>+[2]M!U10</f>
        <v>8.5450000000000017</v>
      </c>
      <c r="E12" s="26">
        <f>+[2]M22!T10</f>
        <v>8.6925000000000008</v>
      </c>
      <c r="F12" s="27">
        <f>+[2]M22!U10</f>
        <v>0</v>
      </c>
      <c r="G12" s="9">
        <f>+[2]P19!T10</f>
        <v>8.4150000000000009</v>
      </c>
      <c r="H12" s="10">
        <f>+[2]P19!U10</f>
        <v>9.0499999999999989</v>
      </c>
      <c r="I12" s="26">
        <f>+[2]P17!T10</f>
        <v>8.4574999999999996</v>
      </c>
      <c r="J12" s="27">
        <f>+[2]P17!U10</f>
        <v>9.375</v>
      </c>
      <c r="K12" s="9">
        <f>+[2]P16!T10</f>
        <v>8.68</v>
      </c>
      <c r="L12" s="10">
        <f>+[2]P16!U10</f>
        <v>9.1349999999999998</v>
      </c>
      <c r="M12" s="26">
        <f>+[2]P15!T10</f>
        <v>8.8350000000000009</v>
      </c>
      <c r="N12" s="27">
        <f>+[2]P15!U10</f>
        <v>9.3175000000000008</v>
      </c>
      <c r="O12" s="9">
        <f>+[2]P14!T10</f>
        <v>9.3999999999999986</v>
      </c>
      <c r="P12" s="10">
        <f>+[2]P14!U10</f>
        <v>10.035</v>
      </c>
      <c r="Q12" s="1"/>
      <c r="R12" s="1"/>
      <c r="S12" s="1"/>
      <c r="T12" s="1"/>
    </row>
    <row r="13" spans="1:20" x14ac:dyDescent="0.35">
      <c r="A13" s="41"/>
      <c r="B13" s="25" t="str">
        <f>+[2]M!B11</f>
        <v>Höjd</v>
      </c>
      <c r="C13" s="9">
        <f>+[2]M!T11</f>
        <v>2.0575000000000001</v>
      </c>
      <c r="D13" s="10">
        <f>+[2]M!U11</f>
        <v>1.9749999999999999</v>
      </c>
      <c r="E13" s="26">
        <f>+[2]M22!T11</f>
        <v>1.9775</v>
      </c>
      <c r="F13" s="27">
        <f>+[2]M22!U11</f>
        <v>1.73</v>
      </c>
      <c r="G13" s="9">
        <f>+[2]P19!T11</f>
        <v>1.9075</v>
      </c>
      <c r="H13" s="10">
        <f>+[2]P19!U11</f>
        <v>1.7799999999999998</v>
      </c>
      <c r="I13" s="26">
        <f>+[2]P17!T11</f>
        <v>1.84</v>
      </c>
      <c r="J13" s="27">
        <f>+[2]P17!U11</f>
        <v>1.7275</v>
      </c>
      <c r="K13" s="9">
        <f>+[2]P16!T11</f>
        <v>1.8174999999999999</v>
      </c>
      <c r="L13" s="10">
        <f>+[2]P16!U11</f>
        <v>1.7199999999999998</v>
      </c>
      <c r="M13" s="26">
        <f>+[2]P15!T11</f>
        <v>1.76</v>
      </c>
      <c r="N13" s="27">
        <f>+[2]P15!U11</f>
        <v>1.67</v>
      </c>
      <c r="O13" s="9">
        <f>+[2]P14!T11</f>
        <v>1.6625000000000001</v>
      </c>
      <c r="P13" s="10">
        <f>+[2]P14!U11</f>
        <v>1.59</v>
      </c>
      <c r="Q13" s="1"/>
      <c r="R13" s="1"/>
      <c r="S13" s="1"/>
      <c r="T13" s="1"/>
    </row>
    <row r="14" spans="1:20" x14ac:dyDescent="0.35">
      <c r="A14" s="41"/>
      <c r="B14" s="25" t="str">
        <f>+[2]M!B12</f>
        <v>Stav</v>
      </c>
      <c r="C14" s="9">
        <f>+[2]M!T12</f>
        <v>4.9749999999999996</v>
      </c>
      <c r="D14" s="10">
        <f>+[2]M!U12</f>
        <v>4.6574999999999998</v>
      </c>
      <c r="E14" s="26">
        <f>+[2]M22!T12</f>
        <v>4.33</v>
      </c>
      <c r="F14" s="27">
        <f>+[2]M22!U12</f>
        <v>3.13</v>
      </c>
      <c r="G14" s="9">
        <f>+[2]P19!T12</f>
        <v>4.2675000000000001</v>
      </c>
      <c r="H14" s="10">
        <f>+[2]P19!U12</f>
        <v>3.3824999999999998</v>
      </c>
      <c r="I14" s="26">
        <f>+[2]P17!T12</f>
        <v>3.91</v>
      </c>
      <c r="J14" s="27">
        <f>+[2]P17!U12</f>
        <v>3.3766666666666665</v>
      </c>
      <c r="K14" s="9">
        <f>+[2]P16!T12</f>
        <v>3.6149999999999998</v>
      </c>
      <c r="L14" s="10">
        <f>+[2]P16!U12</f>
        <v>2.8899999999999997</v>
      </c>
      <c r="M14" s="26">
        <f>+[2]P15!T12</f>
        <v>3.4224999999999994</v>
      </c>
      <c r="N14" s="27">
        <f>+[2]P15!U12</f>
        <v>2.9950000000000001</v>
      </c>
      <c r="O14" s="9">
        <f>+[2]P14!T12</f>
        <v>2.8925000000000001</v>
      </c>
      <c r="P14" s="10">
        <f>+[2]P14!U12</f>
        <v>2.5475000000000003</v>
      </c>
      <c r="Q14" s="1"/>
      <c r="R14" s="1"/>
      <c r="S14" s="1"/>
      <c r="T14" s="1"/>
    </row>
    <row r="15" spans="1:20" x14ac:dyDescent="0.35">
      <c r="A15" s="41"/>
      <c r="B15" s="25" t="str">
        <f>+[2]M!B13</f>
        <v>Längd</v>
      </c>
      <c r="C15" s="9">
        <f>+[2]M!T13</f>
        <v>7.2324999999999999</v>
      </c>
      <c r="D15" s="10">
        <f>+[2]M!U13</f>
        <v>6.9925000000000006</v>
      </c>
      <c r="E15" s="26">
        <f>+[2]M22!T13</f>
        <v>6.8525</v>
      </c>
      <c r="F15" s="27">
        <f>+[2]M22!U13</f>
        <v>6.29</v>
      </c>
      <c r="G15" s="9">
        <f>+[2]P19!T13</f>
        <v>6.8049999999999997</v>
      </c>
      <c r="H15" s="10">
        <f>+[2]P19!U13</f>
        <v>6.4450000000000003</v>
      </c>
      <c r="I15" s="26">
        <f>+[2]P17!T13</f>
        <v>6.4975000000000005</v>
      </c>
      <c r="J15" s="27">
        <f>+[2]P17!U13</f>
        <v>6.0550000000000006</v>
      </c>
      <c r="K15" s="9">
        <f>+[2]P16!T13</f>
        <v>6.2475000000000005</v>
      </c>
      <c r="L15" s="10">
        <f>+[2]P16!U13</f>
        <v>5.9450000000000003</v>
      </c>
      <c r="M15" s="26">
        <f>+[2]P15!T13</f>
        <v>5.9850000000000003</v>
      </c>
      <c r="N15" s="27">
        <f>+[2]P15!U13</f>
        <v>5.69</v>
      </c>
      <c r="O15" s="9">
        <f>+[2]P14!T13</f>
        <v>5.4749999999999996</v>
      </c>
      <c r="P15" s="10">
        <f>+[2]P14!U13</f>
        <v>5.2050000000000001</v>
      </c>
      <c r="Q15" s="1"/>
      <c r="R15" s="1"/>
      <c r="S15" s="1"/>
      <c r="T15" s="1"/>
    </row>
    <row r="16" spans="1:20" x14ac:dyDescent="0.35">
      <c r="A16" s="41"/>
      <c r="B16" s="25" t="str">
        <f>+[2]M!B14</f>
        <v>Tresteg</v>
      </c>
      <c r="C16" s="9">
        <f>+[2]M!T14</f>
        <v>14.815</v>
      </c>
      <c r="D16" s="10">
        <f>+[2]M!U14</f>
        <v>13.5975</v>
      </c>
      <c r="E16" s="26">
        <f>+[2]M22!T14</f>
        <v>12.955</v>
      </c>
      <c r="F16" s="27">
        <f>+[2]M22!U14</f>
        <v>12.09</v>
      </c>
      <c r="G16" s="9">
        <f>+[2]P19!T14</f>
        <v>12.905000000000001</v>
      </c>
      <c r="H16" s="10">
        <f>+[2]P19!U14</f>
        <v>11.645</v>
      </c>
      <c r="I16" s="26">
        <f>+[2]P17!T14</f>
        <v>12.397500000000001</v>
      </c>
      <c r="J16" s="27">
        <f>+[2]P17!U14</f>
        <v>11.18</v>
      </c>
      <c r="K16" s="9">
        <f>+[2]P16!T14</f>
        <v>12.477500000000001</v>
      </c>
      <c r="L16" s="10">
        <f>+[2]P16!U14</f>
        <v>11.3</v>
      </c>
      <c r="M16" s="26">
        <f>+[2]P15!T14</f>
        <v>11.827500000000001</v>
      </c>
      <c r="N16" s="27">
        <f>+[2]P15!U14</f>
        <v>11.074999999999999</v>
      </c>
      <c r="O16" s="9">
        <f>+[2]P14!T14</f>
        <v>10.934999999999999</v>
      </c>
      <c r="P16" s="10">
        <f>+[2]P14!U14</f>
        <v>10.2775</v>
      </c>
      <c r="Q16" s="1"/>
      <c r="R16" s="1"/>
      <c r="S16" s="1"/>
      <c r="T16" s="1"/>
    </row>
    <row r="17" spans="1:20" x14ac:dyDescent="0.35">
      <c r="A17" s="41"/>
      <c r="B17" s="25" t="str">
        <f>+[2]M!B15</f>
        <v>Kula</v>
      </c>
      <c r="C17" s="9">
        <f>+[2]M!T15</f>
        <v>16.205000000000002</v>
      </c>
      <c r="D17" s="10">
        <f>+[2]M!U15</f>
        <v>13.4925</v>
      </c>
      <c r="E17" s="26">
        <f>+[2]M22!T15</f>
        <v>12.7525</v>
      </c>
      <c r="F17" s="27">
        <f>+[2]M22!U15</f>
        <v>9.69</v>
      </c>
      <c r="G17" s="9">
        <f>+[2]P19!T15</f>
        <v>14.297499999999999</v>
      </c>
      <c r="H17" s="10">
        <f>+[2]P19!U15</f>
        <v>11.682500000000001</v>
      </c>
      <c r="I17" s="26">
        <f>+[2]P17!T15</f>
        <v>13.904999999999999</v>
      </c>
      <c r="J17" s="27">
        <f>+[2]P17!U15</f>
        <v>11.577500000000001</v>
      </c>
      <c r="K17" s="9">
        <f>+[2]P16!T15</f>
        <v>12.8</v>
      </c>
      <c r="L17" s="10">
        <f>+[2]P16!U15</f>
        <v>11.1875</v>
      </c>
      <c r="M17" s="26">
        <f>+[2]P15!T15</f>
        <v>13.387499999999999</v>
      </c>
      <c r="N17" s="27">
        <f>+[2]P15!U15</f>
        <v>11.942499999999999</v>
      </c>
      <c r="O17" s="9">
        <f>+[2]P14!T15</f>
        <v>11.2</v>
      </c>
      <c r="P17" s="10">
        <f>+[2]P14!U15</f>
        <v>10.0175</v>
      </c>
      <c r="Q17" s="1"/>
      <c r="R17" s="1"/>
      <c r="S17" s="1"/>
      <c r="T17" s="1"/>
    </row>
    <row r="18" spans="1:20" x14ac:dyDescent="0.35">
      <c r="A18" s="41"/>
      <c r="B18" s="25" t="str">
        <f>+[2]M!B16</f>
        <v>Vikt</v>
      </c>
      <c r="C18" s="9">
        <f>+[2]M!T16</f>
        <v>17.4725</v>
      </c>
      <c r="D18" s="10">
        <f>+[2]M!U16</f>
        <v>13.337499999999999</v>
      </c>
      <c r="E18" s="26">
        <f>+[2]M22!T16</f>
        <v>13.700000000000001</v>
      </c>
      <c r="F18" s="27">
        <f>+[2]M22!U16</f>
        <v>0</v>
      </c>
      <c r="G18" s="9">
        <f>+[2]P19!T16</f>
        <v>12.157500000000001</v>
      </c>
      <c r="H18" s="10">
        <f>+[2]P19!U16</f>
        <v>0</v>
      </c>
      <c r="I18" s="26">
        <f>+[2]P17!T16</f>
        <v>13.352500000000001</v>
      </c>
      <c r="J18" s="27">
        <f>+[2]P17!U16</f>
        <v>10.53</v>
      </c>
      <c r="K18" s="9">
        <f>+[2]P16!T16</f>
        <v>12.3825</v>
      </c>
      <c r="L18" s="10">
        <f>+[2]P16!U16</f>
        <v>9.02</v>
      </c>
      <c r="M18" s="26">
        <f>+[2]P15!T16</f>
        <v>13.629999999999999</v>
      </c>
      <c r="N18" s="27">
        <f>+[2]P15!U16</f>
        <v>9.3533333333333335</v>
      </c>
      <c r="O18" s="9">
        <f>+[2]P14!T16</f>
        <v>9.8774999999999995</v>
      </c>
      <c r="P18" s="10">
        <f>+[2]P14!U16</f>
        <v>5.39</v>
      </c>
      <c r="Q18" s="1"/>
      <c r="R18" s="1"/>
      <c r="S18" s="1"/>
      <c r="T18" s="1"/>
    </row>
    <row r="19" spans="1:20" ht="15" thickBot="1" x14ac:dyDescent="0.4">
      <c r="A19" s="42"/>
      <c r="B19" s="25" t="str">
        <f>+[2]M!B17</f>
        <v>Sjukamp</v>
      </c>
      <c r="C19" s="9">
        <f>+[2]M!T17</f>
        <v>4.4022499999999996</v>
      </c>
      <c r="D19" s="10">
        <f>+[2]M!U17</f>
        <v>1.7729999999999999</v>
      </c>
      <c r="E19" s="26">
        <f>+[2]M22!T17</f>
        <v>3.4776666666666665</v>
      </c>
      <c r="F19" s="27">
        <f>+[2]M22!U17</f>
        <v>0</v>
      </c>
      <c r="G19" s="9">
        <f>+[2]P19!T17</f>
        <v>3.8800000000000003</v>
      </c>
      <c r="H19" s="10">
        <f>+[2]P19!U17</f>
        <v>0</v>
      </c>
      <c r="I19" s="26">
        <f>+[2]P17!T17</f>
        <v>3.9552499999999995</v>
      </c>
      <c r="J19" s="27">
        <f>+[2]P17!U17</f>
        <v>3.069</v>
      </c>
      <c r="K19" s="9">
        <f>+[2]P16!T17</f>
        <v>3.8787500000000001</v>
      </c>
      <c r="L19" s="10">
        <f>+[2]P16!U17</f>
        <v>3.1070000000000002</v>
      </c>
      <c r="M19" s="26">
        <f>+[2]P15!T17</f>
        <v>3.4770000000000003</v>
      </c>
      <c r="N19" s="27">
        <f>+[2]P15!U17</f>
        <v>3.0895000000000001</v>
      </c>
      <c r="O19" s="9">
        <f>+[2]P14!T17</f>
        <v>2.8600000000000003</v>
      </c>
      <c r="P19" s="10">
        <f>+[2]P14!U17</f>
        <v>0</v>
      </c>
      <c r="Q19" s="1"/>
      <c r="R19" s="1"/>
      <c r="S19" s="1"/>
      <c r="T19" s="1"/>
    </row>
    <row r="20" spans="1:20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O28" s="1"/>
      <c r="P28" s="1"/>
      <c r="Q28" s="1"/>
      <c r="R28" s="1"/>
      <c r="S28" s="1"/>
      <c r="T28" s="1"/>
    </row>
  </sheetData>
  <mergeCells count="8">
    <mergeCell ref="O3:P3"/>
    <mergeCell ref="A5:A19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 Kvinnor</vt:lpstr>
      <vt:lpstr>Sammanställning Män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Pihl</dc:creator>
  <cp:lastModifiedBy>Ann-Sofie Lundblad</cp:lastModifiedBy>
  <cp:lastPrinted>2023-02-16T15:13:34Z</cp:lastPrinted>
  <dcterms:created xsi:type="dcterms:W3CDTF">2023-02-05T11:15:59Z</dcterms:created>
  <dcterms:modified xsi:type="dcterms:W3CDTF">2023-12-07T11:06:51Z</dcterms:modified>
</cp:coreProperties>
</file>