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fleif1882-my.sharepoint.com/personal/ann-sofie_lundblad_gefleif_se/Documents/Desktop/"/>
    </mc:Choice>
  </mc:AlternateContent>
  <xr:revisionPtr revIDLastSave="0" documentId="8_{FC4FC62A-1118-4008-883D-A3863AA6E449}" xr6:coauthVersionLast="47" xr6:coauthVersionMax="47" xr10:uidLastSave="{00000000-0000-0000-0000-000000000000}"/>
  <bookViews>
    <workbookView xWindow="-110" yWindow="-110" windowWidth="19420" windowHeight="10420" xr2:uid="{56995B67-88A0-4033-8D64-0182DC72A0C6}"/>
  </bookViews>
  <sheets>
    <sheet name="Sammanställning 2018-202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5" i="1" l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34" i="1"/>
  <c r="O34" i="1"/>
  <c r="N34" i="1"/>
  <c r="M34" i="1"/>
  <c r="L34" i="1"/>
  <c r="K34" i="1"/>
  <c r="I34" i="1"/>
  <c r="G34" i="1"/>
  <c r="E34" i="1"/>
  <c r="D34" i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P29" i="1"/>
  <c r="O29" i="1"/>
  <c r="N29" i="1"/>
  <c r="M29" i="1"/>
  <c r="L29" i="1"/>
  <c r="K29" i="1"/>
  <c r="J29" i="1"/>
  <c r="I29" i="1"/>
  <c r="H29" i="1"/>
  <c r="G29" i="1"/>
  <c r="E29" i="1"/>
  <c r="D29" i="1"/>
  <c r="C29" i="1"/>
  <c r="B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P27" i="1"/>
  <c r="O27" i="1"/>
  <c r="N27" i="1"/>
  <c r="M27" i="1"/>
  <c r="L27" i="1"/>
  <c r="K27" i="1"/>
  <c r="J27" i="1"/>
  <c r="I27" i="1"/>
  <c r="H27" i="1"/>
  <c r="G27" i="1"/>
  <c r="E27" i="1"/>
  <c r="D27" i="1"/>
  <c r="C27" i="1"/>
  <c r="B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N25" i="1"/>
  <c r="M25" i="1"/>
  <c r="G25" i="1"/>
  <c r="E25" i="1"/>
  <c r="D25" i="1"/>
  <c r="C25" i="1"/>
  <c r="B25" i="1"/>
  <c r="P24" i="1"/>
  <c r="O24" i="1"/>
  <c r="N24" i="1"/>
  <c r="M24" i="1"/>
  <c r="L24" i="1"/>
  <c r="K24" i="1"/>
  <c r="J24" i="1"/>
  <c r="I24" i="1"/>
  <c r="D24" i="1"/>
  <c r="C24" i="1"/>
  <c r="B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O22" i="1"/>
  <c r="N22" i="1"/>
  <c r="M22" i="1"/>
  <c r="L22" i="1"/>
  <c r="K22" i="1"/>
  <c r="B22" i="1"/>
  <c r="P21" i="1"/>
  <c r="O21" i="1"/>
  <c r="N21" i="1"/>
  <c r="M21" i="1"/>
  <c r="D21" i="1"/>
  <c r="C21" i="1"/>
  <c r="B21" i="1"/>
  <c r="P20" i="1"/>
  <c r="O20" i="1"/>
  <c r="N20" i="1"/>
  <c r="M20" i="1"/>
  <c r="I20" i="1"/>
  <c r="G20" i="1"/>
  <c r="B20" i="1"/>
  <c r="P19" i="1"/>
  <c r="O19" i="1"/>
  <c r="N19" i="1"/>
  <c r="M19" i="1"/>
  <c r="L19" i="1"/>
  <c r="K19" i="1"/>
  <c r="I19" i="1"/>
  <c r="B19" i="1"/>
  <c r="P18" i="1"/>
  <c r="O18" i="1"/>
  <c r="N18" i="1"/>
  <c r="M18" i="1"/>
  <c r="D18" i="1"/>
  <c r="C18" i="1"/>
  <c r="B18" i="1"/>
  <c r="P17" i="1"/>
  <c r="O17" i="1"/>
  <c r="N17" i="1"/>
  <c r="M17" i="1"/>
  <c r="D17" i="1"/>
  <c r="C17" i="1"/>
  <c r="B17" i="1"/>
  <c r="D16" i="1"/>
  <c r="C16" i="1"/>
  <c r="B16" i="1"/>
  <c r="D15" i="1"/>
  <c r="C15" i="1"/>
  <c r="B15" i="1"/>
  <c r="F14" i="1"/>
  <c r="E14" i="1"/>
  <c r="D14" i="1"/>
  <c r="C14" i="1"/>
  <c r="B14" i="1"/>
  <c r="L13" i="1"/>
  <c r="K13" i="1"/>
  <c r="J13" i="1"/>
  <c r="I13" i="1"/>
  <c r="H13" i="1"/>
  <c r="G13" i="1"/>
  <c r="D13" i="1"/>
  <c r="C13" i="1"/>
  <c r="B13" i="1"/>
  <c r="P12" i="1"/>
  <c r="O12" i="1"/>
  <c r="N12" i="1"/>
  <c r="M12" i="1"/>
  <c r="L12" i="1"/>
  <c r="K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P8" i="1"/>
  <c r="O8" i="1"/>
  <c r="N8" i="1"/>
  <c r="M8" i="1"/>
  <c r="L8" i="1"/>
  <c r="K8" i="1"/>
  <c r="I8" i="1"/>
  <c r="D8" i="1"/>
  <c r="C8" i="1"/>
  <c r="B8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O3" i="1"/>
  <c r="M3" i="1"/>
  <c r="K3" i="1"/>
  <c r="I3" i="1"/>
  <c r="G3" i="1"/>
  <c r="E3" i="1"/>
  <c r="C3" i="1"/>
</calcChain>
</file>

<file path=xl/sharedStrings.xml><?xml version="1.0" encoding="utf-8"?>
<sst xmlns="http://schemas.openxmlformats.org/spreadsheetml/2006/main" count="5" uniqueCount="5">
  <si>
    <t>Utomhus 2018-2022</t>
  </si>
  <si>
    <t>Grupp</t>
  </si>
  <si>
    <t>Kvalgräns</t>
  </si>
  <si>
    <t>Gren</t>
  </si>
  <si>
    <t>Kvinnor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</si>
</sst>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1" fillId="2" borderId="8" xfId="0" applyFont="1" applyFill="1" applyBorder="1"/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8" xfId="0" applyFill="1" applyBorder="1"/>
    <xf numFmtId="2" fontId="0" fillId="3" borderId="9" xfId="0" applyNumberFormat="1" applyFill="1" applyBorder="1"/>
    <xf numFmtId="2" fontId="0" fillId="3" borderId="10" xfId="0" applyNumberFormat="1" applyFill="1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2" fontId="0" fillId="2" borderId="12" xfId="0" applyNumberFormat="1" applyFill="1" applyBorder="1"/>
    <xf numFmtId="164" fontId="0" fillId="2" borderId="12" xfId="0" applyNumberFormat="1" applyFill="1" applyBorder="1"/>
    <xf numFmtId="47" fontId="0" fillId="3" borderId="10" xfId="0" applyNumberFormat="1" applyFill="1" applyBorder="1"/>
    <xf numFmtId="164" fontId="0" fillId="2" borderId="11" xfId="0" applyNumberFormat="1" applyFill="1" applyBorder="1"/>
    <xf numFmtId="47" fontId="0" fillId="3" borderId="9" xfId="0" applyNumberFormat="1" applyFill="1" applyBorder="1"/>
    <xf numFmtId="164" fontId="0" fillId="3" borderId="9" xfId="0" applyNumberFormat="1" applyFill="1" applyBorder="1"/>
    <xf numFmtId="164" fontId="0" fillId="3" borderId="10" xfId="0" applyNumberFormat="1" applyFill="1" applyBorder="1"/>
    <xf numFmtId="165" fontId="0" fillId="2" borderId="11" xfId="0" applyNumberFormat="1" applyFill="1" applyBorder="1"/>
    <xf numFmtId="165" fontId="0" fillId="2" borderId="12" xfId="0" applyNumberFormat="1" applyFill="1" applyBorder="1"/>
    <xf numFmtId="165" fontId="0" fillId="3" borderId="9" xfId="0" applyNumberFormat="1" applyFill="1" applyBorder="1"/>
    <xf numFmtId="165" fontId="0" fillId="3" borderId="10" xfId="0" applyNumberFormat="1" applyFill="1" applyBorder="1"/>
    <xf numFmtId="165" fontId="0" fillId="2" borderId="10" xfId="0" applyNumberFormat="1" applyFill="1" applyBorder="1"/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rontleaders-my.sharepoint.com/personal/pernilla_frontleaders_se/Documents/ALP/GIF/Kvalgr&#228;nser%20K%20-%20utomhus.xlsx" TargetMode="External"/><Relationship Id="rId1" Type="http://schemas.openxmlformats.org/officeDocument/2006/relationships/externalLinkPath" Target="https://frontleaders-my.sharepoint.com/personal/pernilla_frontleaders_se/Documents/ALP/GIF/Kvalgr&#228;nser%20K%20-%20utomh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"/>
      <sheetName val="K22"/>
      <sheetName val="F19"/>
      <sheetName val="F17"/>
      <sheetName val="F16"/>
      <sheetName val="F15"/>
      <sheetName val="F14"/>
      <sheetName val="Sammanställning 2017-2021"/>
      <sheetName val="Sammanställning 2018-2022"/>
    </sheetNames>
    <sheetDataSet>
      <sheetData sheetId="0">
        <row r="1">
          <cell r="A1" t="str">
            <v>K</v>
          </cell>
        </row>
        <row r="2">
          <cell r="W2" t="str">
            <v>A-gräns</v>
          </cell>
          <cell r="X2" t="str">
            <v>B-gräns</v>
          </cell>
        </row>
        <row r="3">
          <cell r="B3" t="str">
            <v>80 m</v>
          </cell>
        </row>
        <row r="4">
          <cell r="B4" t="str">
            <v>100 m</v>
          </cell>
          <cell r="W4">
            <v>11.772</v>
          </cell>
          <cell r="X4">
            <v>12.011999999999999</v>
          </cell>
        </row>
        <row r="5">
          <cell r="B5" t="str">
            <v>200 m</v>
          </cell>
          <cell r="W5">
            <v>24.110000000000003</v>
          </cell>
          <cell r="X5">
            <v>24.72</v>
          </cell>
        </row>
        <row r="6">
          <cell r="B6" t="str">
            <v xml:space="preserve">300 m  </v>
          </cell>
        </row>
        <row r="7">
          <cell r="B7" t="str">
            <v>400 m</v>
          </cell>
          <cell r="W7">
            <v>55.417999999999992</v>
          </cell>
          <cell r="X7">
            <v>57.153999999999996</v>
          </cell>
        </row>
        <row r="8">
          <cell r="B8" t="str">
            <v>800 m</v>
          </cell>
          <cell r="W8">
            <v>1.4761342592592593E-3</v>
          </cell>
          <cell r="X8">
            <v>1.5278935185185185E-3</v>
          </cell>
        </row>
        <row r="9">
          <cell r="B9" t="str">
            <v>1500 m</v>
          </cell>
          <cell r="W9">
            <v>2.9925462962962961E-3</v>
          </cell>
          <cell r="X9">
            <v>3.1526388888888889E-3</v>
          </cell>
        </row>
        <row r="10">
          <cell r="B10" t="str">
            <v xml:space="preserve">2000 m  </v>
          </cell>
        </row>
        <row r="11">
          <cell r="B11" t="str">
            <v>3000 m</v>
          </cell>
          <cell r="W11">
            <v>6.749282407407407E-3</v>
          </cell>
          <cell r="X11">
            <v>6.9638425925925927E-3</v>
          </cell>
        </row>
        <row r="12">
          <cell r="B12" t="str">
            <v>5000 m</v>
          </cell>
          <cell r="W12">
            <v>1.1419444444444444E-2</v>
          </cell>
          <cell r="X12">
            <v>1.191099537037037E-2</v>
          </cell>
        </row>
        <row r="13">
          <cell r="B13" t="str">
            <v>10000 m</v>
          </cell>
          <cell r="W13">
            <v>2.4282685185185188E-2</v>
          </cell>
          <cell r="X13">
            <v>2.5374791666666667E-2</v>
          </cell>
        </row>
        <row r="14">
          <cell r="B14" t="str">
            <v>10 km</v>
          </cell>
          <cell r="W14">
            <v>2.371527777777778E-2</v>
          </cell>
          <cell r="X14">
            <v>2.4751157407407409E-2</v>
          </cell>
        </row>
        <row r="15">
          <cell r="B15" t="str">
            <v>Halvmaraton</v>
          </cell>
          <cell r="W15">
            <v>5.3231481481481477E-2</v>
          </cell>
          <cell r="X15">
            <v>5.5490740740740743E-2</v>
          </cell>
        </row>
        <row r="16">
          <cell r="B16" t="str">
            <v>Maraton</v>
          </cell>
          <cell r="W16">
            <v>0.1144236111111111</v>
          </cell>
          <cell r="X16">
            <v>0.12245833333333334</v>
          </cell>
        </row>
        <row r="17">
          <cell r="B17" t="str">
            <v>1500 m hinder</v>
          </cell>
        </row>
        <row r="18">
          <cell r="B18" t="str">
            <v>2000 m hinder</v>
          </cell>
        </row>
        <row r="19">
          <cell r="B19" t="str">
            <v>3000 m hinder</v>
          </cell>
          <cell r="W19">
            <v>7.489282407407408E-3</v>
          </cell>
          <cell r="X19">
            <v>9.0942901234567913E-3</v>
          </cell>
        </row>
        <row r="20">
          <cell r="B20" t="str">
            <v xml:space="preserve">80 m häck </v>
          </cell>
        </row>
        <row r="21">
          <cell r="B21" t="str">
            <v>100 m häck</v>
          </cell>
          <cell r="W21">
            <v>13.991999999999999</v>
          </cell>
          <cell r="X21">
            <v>14.5</v>
          </cell>
        </row>
        <row r="22">
          <cell r="B22" t="str">
            <v>300 m häck</v>
          </cell>
        </row>
        <row r="23">
          <cell r="B23" t="str">
            <v>400 m häck</v>
          </cell>
          <cell r="W23">
            <v>7.0324074074074071E-4</v>
          </cell>
          <cell r="X23">
            <v>7.438425925925926E-4</v>
          </cell>
        </row>
        <row r="24">
          <cell r="B24" t="str">
            <v>Höjd</v>
          </cell>
          <cell r="W24">
            <v>1.8040000000000003</v>
          </cell>
          <cell r="X24">
            <v>1.7200000000000002</v>
          </cell>
        </row>
        <row r="25">
          <cell r="B25" t="str">
            <v>Stav</v>
          </cell>
          <cell r="W25">
            <v>4.0220000000000002</v>
          </cell>
          <cell r="X25">
            <v>3.6799999999999997</v>
          </cell>
        </row>
        <row r="26">
          <cell r="B26" t="str">
            <v>Längd</v>
          </cell>
          <cell r="W26">
            <v>6.1099999999999994</v>
          </cell>
          <cell r="X26">
            <v>5.9039999999999999</v>
          </cell>
        </row>
        <row r="27">
          <cell r="B27" t="str">
            <v>Tresteg</v>
          </cell>
          <cell r="W27">
            <v>12.484</v>
          </cell>
          <cell r="X27">
            <v>11.968</v>
          </cell>
        </row>
        <row r="28">
          <cell r="B28" t="str">
            <v>Kula</v>
          </cell>
          <cell r="W28">
            <v>14.378</v>
          </cell>
          <cell r="X28">
            <v>12.815999999999999</v>
          </cell>
        </row>
        <row r="29">
          <cell r="B29" t="str">
            <v>Diskus</v>
          </cell>
          <cell r="W29">
            <v>50.426000000000002</v>
          </cell>
          <cell r="X29">
            <v>44.268000000000001</v>
          </cell>
        </row>
        <row r="30">
          <cell r="B30" t="str">
            <v>Slägga</v>
          </cell>
          <cell r="W30">
            <v>61.172000000000004</v>
          </cell>
          <cell r="X30">
            <v>55.306000000000004</v>
          </cell>
        </row>
        <row r="31">
          <cell r="B31" t="str">
            <v>Spjut</v>
          </cell>
          <cell r="W31">
            <v>48.456000000000003</v>
          </cell>
          <cell r="X31">
            <v>42.341999999999999</v>
          </cell>
        </row>
        <row r="32">
          <cell r="B32" t="str">
            <v>Sjukamp</v>
          </cell>
          <cell r="W32">
            <v>4.9939999999999998</v>
          </cell>
          <cell r="X32">
            <v>3.6506666666666674</v>
          </cell>
        </row>
        <row r="33">
          <cell r="B33" t="str">
            <v>Sexkamp</v>
          </cell>
        </row>
      </sheetData>
      <sheetData sheetId="1">
        <row r="1">
          <cell r="A1" t="str">
            <v>K22</v>
          </cell>
        </row>
        <row r="2">
          <cell r="W2" t="str">
            <v>A-gräns</v>
          </cell>
          <cell r="X2" t="str">
            <v>B-gräns</v>
          </cell>
        </row>
        <row r="4">
          <cell r="W4">
            <v>12.175999999999998</v>
          </cell>
          <cell r="X4">
            <v>12.669999999999998</v>
          </cell>
        </row>
        <row r="5">
          <cell r="W5">
            <v>25.181999999999999</v>
          </cell>
          <cell r="X5">
            <v>26.110000000000003</v>
          </cell>
        </row>
        <row r="7">
          <cell r="W7">
            <v>58.577999999999996</v>
          </cell>
          <cell r="X7">
            <v>7.4540895061728392E-4</v>
          </cell>
        </row>
        <row r="8">
          <cell r="W8">
            <v>1.562523148148148E-3</v>
          </cell>
          <cell r="X8">
            <v>1.7505497685185185E-3</v>
          </cell>
        </row>
        <row r="9">
          <cell r="W9">
            <v>3.2514120370370366E-3</v>
          </cell>
          <cell r="X9">
            <v>3.645659722222222E-3</v>
          </cell>
        </row>
        <row r="12">
          <cell r="W12">
            <v>1.3276736111111112E-2</v>
          </cell>
          <cell r="X12">
            <v>1.4069675925925925E-2</v>
          </cell>
        </row>
        <row r="21">
          <cell r="W21">
            <v>14.662000000000001</v>
          </cell>
          <cell r="X21">
            <v>15.73</v>
          </cell>
        </row>
        <row r="23">
          <cell r="W23">
            <v>7.5448495370370372E-4</v>
          </cell>
        </row>
        <row r="24">
          <cell r="W24">
            <v>1.6300000000000001</v>
          </cell>
          <cell r="X24">
            <v>1.5550000000000002</v>
          </cell>
        </row>
        <row r="25">
          <cell r="W25">
            <v>3.2339999999999995</v>
          </cell>
        </row>
        <row r="26">
          <cell r="W26">
            <v>5.7939999999999996</v>
          </cell>
          <cell r="X26">
            <v>5.3239999999999998</v>
          </cell>
        </row>
        <row r="27">
          <cell r="W27">
            <v>11.552</v>
          </cell>
        </row>
        <row r="28">
          <cell r="W28">
            <v>12.748000000000001</v>
          </cell>
          <cell r="X28">
            <v>10.378</v>
          </cell>
        </row>
        <row r="29">
          <cell r="W29">
            <v>42.125999999999998</v>
          </cell>
          <cell r="X29">
            <v>28.738</v>
          </cell>
        </row>
        <row r="30">
          <cell r="W30">
            <v>53.205999999999996</v>
          </cell>
          <cell r="X30">
            <v>39.857999999999997</v>
          </cell>
        </row>
        <row r="31">
          <cell r="W31">
            <v>40.344000000000001</v>
          </cell>
          <cell r="X31">
            <v>31.272000000000002</v>
          </cell>
        </row>
        <row r="32">
          <cell r="W32">
            <v>4.5575000000000001</v>
          </cell>
        </row>
      </sheetData>
      <sheetData sheetId="2">
        <row r="1">
          <cell r="A1" t="str">
            <v>F19</v>
          </cell>
        </row>
        <row r="2">
          <cell r="W2" t="str">
            <v>A-gräns</v>
          </cell>
          <cell r="X2" t="str">
            <v>B-gräns</v>
          </cell>
        </row>
        <row r="4">
          <cell r="W4">
            <v>12.266000000000002</v>
          </cell>
          <cell r="X4">
            <v>12.74</v>
          </cell>
        </row>
        <row r="5">
          <cell r="W5">
            <v>25.306000000000001</v>
          </cell>
          <cell r="X5">
            <v>26.242000000000001</v>
          </cell>
        </row>
        <row r="7">
          <cell r="W7">
            <v>58.765999999999998</v>
          </cell>
          <cell r="X7">
            <v>7.2196759259259263E-4</v>
          </cell>
        </row>
        <row r="8">
          <cell r="W8">
            <v>1.5737731481481481E-3</v>
          </cell>
          <cell r="X8">
            <v>1.6319212962962962E-3</v>
          </cell>
        </row>
        <row r="9">
          <cell r="W9">
            <v>3.281041666666666E-3</v>
          </cell>
          <cell r="X9">
            <v>4.0897376543209876E-3</v>
          </cell>
        </row>
        <row r="11">
          <cell r="W11">
            <v>7.3988657407407414E-3</v>
          </cell>
          <cell r="X11">
            <v>1.0114467592592592E-2</v>
          </cell>
        </row>
        <row r="18">
          <cell r="W18">
            <v>5.2299768518518511E-3</v>
          </cell>
        </row>
        <row r="21">
          <cell r="W21">
            <v>14.974</v>
          </cell>
          <cell r="X21">
            <v>17.403333333333332</v>
          </cell>
        </row>
        <row r="23">
          <cell r="W23">
            <v>7.7925925925925927E-4</v>
          </cell>
        </row>
        <row r="24">
          <cell r="W24">
            <v>1.6320000000000001</v>
          </cell>
          <cell r="X24">
            <v>1.524</v>
          </cell>
        </row>
        <row r="25">
          <cell r="W25">
            <v>3.3839999999999995</v>
          </cell>
          <cell r="X25">
            <v>2.4</v>
          </cell>
        </row>
        <row r="26">
          <cell r="W26">
            <v>5.5959999999999992</v>
          </cell>
          <cell r="X26">
            <v>5.2839999999999998</v>
          </cell>
        </row>
        <row r="27">
          <cell r="W27">
            <v>11.309999999999999</v>
          </cell>
          <cell r="X27">
            <v>9.8460000000000001</v>
          </cell>
        </row>
        <row r="28">
          <cell r="W28">
            <v>12.434000000000001</v>
          </cell>
          <cell r="X28">
            <v>10.220000000000001</v>
          </cell>
        </row>
        <row r="29">
          <cell r="W29">
            <v>39.914000000000001</v>
          </cell>
          <cell r="X29">
            <v>31.574000000000002</v>
          </cell>
        </row>
        <row r="30">
          <cell r="W30">
            <v>48.786000000000001</v>
          </cell>
          <cell r="X30">
            <v>42.694000000000003</v>
          </cell>
        </row>
        <row r="31">
          <cell r="W31">
            <v>37.879999999999995</v>
          </cell>
          <cell r="X31">
            <v>32.427999999999997</v>
          </cell>
        </row>
        <row r="32">
          <cell r="W32">
            <v>3.0533333333333332</v>
          </cell>
        </row>
      </sheetData>
      <sheetData sheetId="3">
        <row r="1">
          <cell r="A1" t="str">
            <v>F17</v>
          </cell>
        </row>
        <row r="2">
          <cell r="W2" t="str">
            <v>A-gräns</v>
          </cell>
          <cell r="X2" t="str">
            <v>B-gräns</v>
          </cell>
        </row>
        <row r="4">
          <cell r="W4">
            <v>10.42</v>
          </cell>
          <cell r="X4">
            <v>12.931999999999999</v>
          </cell>
        </row>
        <row r="5">
          <cell r="W5">
            <v>21.398333333333337</v>
          </cell>
          <cell r="X5">
            <v>26.621999999999996</v>
          </cell>
        </row>
        <row r="6">
          <cell r="W6">
            <v>0</v>
          </cell>
        </row>
        <row r="7">
          <cell r="W7">
            <v>6.9305555555555548E-4</v>
          </cell>
          <cell r="X7">
            <v>7.6166666666666679E-4</v>
          </cell>
        </row>
        <row r="8">
          <cell r="W8">
            <v>1.600601851851852E-3</v>
          </cell>
          <cell r="X8">
            <v>1.7306944444444444E-3</v>
          </cell>
        </row>
        <row r="9">
          <cell r="W9">
            <v>3.4022916666666667E-3</v>
          </cell>
          <cell r="X9">
            <v>3.7894675925925925E-3</v>
          </cell>
        </row>
        <row r="11">
          <cell r="W11">
            <v>7.8496527777777783E-3</v>
          </cell>
          <cell r="X11">
            <v>9.6539351851851855E-3</v>
          </cell>
        </row>
        <row r="17">
          <cell r="W17">
            <v>4.1054976851851851E-3</v>
          </cell>
        </row>
        <row r="18">
          <cell r="W18">
            <v>5.501967592592593E-3</v>
          </cell>
        </row>
        <row r="21">
          <cell r="W21">
            <v>15.030000000000001</v>
          </cell>
          <cell r="X21">
            <v>17.902000000000001</v>
          </cell>
        </row>
        <row r="22">
          <cell r="W22">
            <v>46.161999999999999</v>
          </cell>
          <cell r="X22">
            <v>53.859999999999992</v>
          </cell>
        </row>
        <row r="24">
          <cell r="W24">
            <v>1.6099999999999999</v>
          </cell>
          <cell r="X24">
            <v>1.5260000000000002</v>
          </cell>
        </row>
        <row r="25">
          <cell r="W25">
            <v>3.0720000000000001</v>
          </cell>
          <cell r="X25">
            <v>2.1166666666666667</v>
          </cell>
        </row>
        <row r="26">
          <cell r="W26">
            <v>5.4320000000000004</v>
          </cell>
          <cell r="X26">
            <v>5.1539999999999999</v>
          </cell>
        </row>
        <row r="27">
          <cell r="W27">
            <v>10.830000000000002</v>
          </cell>
          <cell r="X27">
            <v>9.1</v>
          </cell>
        </row>
        <row r="28">
          <cell r="W28">
            <v>12.790000000000001</v>
          </cell>
          <cell r="X28">
            <v>10.536</v>
          </cell>
        </row>
        <row r="29">
          <cell r="W29">
            <v>34.21</v>
          </cell>
          <cell r="X29">
            <v>26.681999999999999</v>
          </cell>
        </row>
        <row r="30">
          <cell r="W30">
            <v>50.612000000000002</v>
          </cell>
          <cell r="X30">
            <v>39.536000000000001</v>
          </cell>
        </row>
        <row r="31">
          <cell r="W31">
            <v>36.972000000000001</v>
          </cell>
          <cell r="X31">
            <v>30.53</v>
          </cell>
        </row>
        <row r="32">
          <cell r="W32">
            <v>3.5171999999999999</v>
          </cell>
        </row>
      </sheetData>
      <sheetData sheetId="4">
        <row r="1">
          <cell r="A1" t="str">
            <v>F16</v>
          </cell>
        </row>
        <row r="2">
          <cell r="V2" t="str">
            <v>A-gräns</v>
          </cell>
          <cell r="W2" t="str">
            <v>B-gräns</v>
          </cell>
        </row>
        <row r="4">
          <cell r="V4">
            <v>12.604000000000001</v>
          </cell>
          <cell r="W4">
            <v>12.978</v>
          </cell>
        </row>
        <row r="5">
          <cell r="V5">
            <v>25.951999999999998</v>
          </cell>
          <cell r="W5">
            <v>26.826000000000001</v>
          </cell>
        </row>
        <row r="7">
          <cell r="V7">
            <v>7.0851851851851848E-4</v>
          </cell>
          <cell r="W7">
            <v>7.5733796296296302E-4</v>
          </cell>
        </row>
        <row r="8">
          <cell r="V8">
            <v>1.6059722222222222E-3</v>
          </cell>
          <cell r="W8">
            <v>1.7144444444444444E-3</v>
          </cell>
        </row>
        <row r="9">
          <cell r="V9">
            <v>3.4236574074074078E-3</v>
          </cell>
          <cell r="W9">
            <v>3.835734953703704E-3</v>
          </cell>
        </row>
        <row r="11">
          <cell r="V11">
            <v>7.9147222222222223E-3</v>
          </cell>
          <cell r="W11">
            <v>9.240162037037038E-3</v>
          </cell>
        </row>
        <row r="17">
          <cell r="V17">
            <v>4.2070601851851852E-3</v>
          </cell>
          <cell r="W17">
            <v>4.8134259259259259E-3</v>
          </cell>
        </row>
        <row r="21">
          <cell r="V21">
            <v>15.125999999999999</v>
          </cell>
          <cell r="W21">
            <v>16.208000000000002</v>
          </cell>
        </row>
        <row r="22">
          <cell r="V22">
            <v>49.001999999999995</v>
          </cell>
          <cell r="W22">
            <v>52.674999999999997</v>
          </cell>
        </row>
        <row r="24">
          <cell r="V24">
            <v>1.6199999999999999</v>
          </cell>
          <cell r="W24">
            <v>1.536</v>
          </cell>
        </row>
        <row r="25">
          <cell r="V25">
            <v>3.06</v>
          </cell>
          <cell r="W25">
            <v>2.2040000000000002</v>
          </cell>
        </row>
        <row r="26">
          <cell r="V26">
            <v>5.3479999999999999</v>
          </cell>
          <cell r="W26">
            <v>5.1599999999999993</v>
          </cell>
        </row>
        <row r="27">
          <cell r="V27">
            <v>11</v>
          </cell>
          <cell r="W27">
            <v>10.116</v>
          </cell>
        </row>
        <row r="28">
          <cell r="V28">
            <v>12.516</v>
          </cell>
          <cell r="W28">
            <v>10.641999999999999</v>
          </cell>
        </row>
        <row r="29">
          <cell r="V29">
            <v>32.686</v>
          </cell>
          <cell r="W29">
            <v>26.684000000000005</v>
          </cell>
        </row>
        <row r="30">
          <cell r="V30">
            <v>46.866</v>
          </cell>
          <cell r="W30">
            <v>38.775999999999996</v>
          </cell>
        </row>
        <row r="31">
          <cell r="V31">
            <v>36.402000000000001</v>
          </cell>
          <cell r="W31">
            <v>30.016000000000002</v>
          </cell>
        </row>
        <row r="32">
          <cell r="V32">
            <v>3.8456000000000001</v>
          </cell>
          <cell r="W32">
            <v>2.6739999999999999</v>
          </cell>
        </row>
      </sheetData>
      <sheetData sheetId="5">
        <row r="1">
          <cell r="A1" t="str">
            <v>F15</v>
          </cell>
        </row>
        <row r="2">
          <cell r="V2" t="str">
            <v>A-gräns</v>
          </cell>
          <cell r="W2" t="str">
            <v>B-gräns</v>
          </cell>
        </row>
        <row r="3">
          <cell r="D3">
            <v>10.42</v>
          </cell>
          <cell r="K3">
            <v>10.64</v>
          </cell>
        </row>
        <row r="6">
          <cell r="D6">
            <v>42.2</v>
          </cell>
          <cell r="K6">
            <v>43.9</v>
          </cell>
        </row>
        <row r="8">
          <cell r="D8">
            <v>1.6377314814814815E-3</v>
          </cell>
          <cell r="K8">
            <v>1.6932870370370372E-3</v>
          </cell>
        </row>
        <row r="10">
          <cell r="D10">
            <v>5.0343749999999998E-3</v>
          </cell>
          <cell r="K10">
            <v>5.8598379629629634E-3</v>
          </cell>
        </row>
        <row r="17">
          <cell r="D17">
            <v>4.1153935185185191E-3</v>
          </cell>
          <cell r="K17">
            <v>6.0739583333333331E-3</v>
          </cell>
        </row>
        <row r="20">
          <cell r="D20">
            <v>12.42</v>
          </cell>
          <cell r="K20">
            <v>12.73</v>
          </cell>
        </row>
        <row r="22">
          <cell r="D22">
            <v>47.27</v>
          </cell>
          <cell r="K22">
            <v>49.95</v>
          </cell>
        </row>
        <row r="24">
          <cell r="D24">
            <v>1.61</v>
          </cell>
          <cell r="K24">
            <v>1.54</v>
          </cell>
        </row>
        <row r="25">
          <cell r="D25">
            <v>3</v>
          </cell>
          <cell r="K25">
            <v>2.58</v>
          </cell>
        </row>
        <row r="26">
          <cell r="D26">
            <v>5.31</v>
          </cell>
          <cell r="K26">
            <v>5.05</v>
          </cell>
        </row>
        <row r="27">
          <cell r="D27">
            <v>10.92</v>
          </cell>
          <cell r="K27">
            <v>10.27</v>
          </cell>
        </row>
        <row r="28">
          <cell r="D28">
            <v>12.45</v>
          </cell>
          <cell r="K28">
            <v>10.76</v>
          </cell>
        </row>
        <row r="29">
          <cell r="D29">
            <v>37.65</v>
          </cell>
          <cell r="K29">
            <v>30.66</v>
          </cell>
        </row>
        <row r="30">
          <cell r="D30">
            <v>48.01</v>
          </cell>
          <cell r="K30">
            <v>39.270000000000003</v>
          </cell>
        </row>
        <row r="31">
          <cell r="D31">
            <v>34.28</v>
          </cell>
          <cell r="K31">
            <v>28.94</v>
          </cell>
        </row>
        <row r="33">
          <cell r="D33">
            <v>3.54</v>
          </cell>
          <cell r="K33">
            <v>2.7789999999999999</v>
          </cell>
        </row>
      </sheetData>
      <sheetData sheetId="6">
        <row r="1">
          <cell r="A1" t="str">
            <v>F14</v>
          </cell>
        </row>
        <row r="2">
          <cell r="V2" t="str">
            <v>A-gräns</v>
          </cell>
          <cell r="W2" t="str">
            <v>B-gräns</v>
          </cell>
        </row>
        <row r="3">
          <cell r="D3">
            <v>10.55</v>
          </cell>
          <cell r="K3">
            <v>10.78</v>
          </cell>
        </row>
        <row r="6">
          <cell r="D6">
            <v>43.22</v>
          </cell>
          <cell r="K6">
            <v>44.56</v>
          </cell>
        </row>
        <row r="8">
          <cell r="D8">
            <v>1.6290509259259259E-3</v>
          </cell>
          <cell r="K8">
            <v>1.7122685185185183E-3</v>
          </cell>
        </row>
        <row r="10">
          <cell r="D10">
            <v>4.8074074074074069E-3</v>
          </cell>
          <cell r="K10">
            <v>5.143402777777778E-3</v>
          </cell>
        </row>
        <row r="17">
          <cell r="D17">
            <v>3.9521990740740741E-3</v>
          </cell>
          <cell r="K17">
            <v>4.3787037037037032E-3</v>
          </cell>
        </row>
        <row r="20">
          <cell r="D20">
            <v>12.59</v>
          </cell>
          <cell r="K20">
            <v>13.16</v>
          </cell>
        </row>
        <row r="22">
          <cell r="D22">
            <v>48.36</v>
          </cell>
          <cell r="K22">
            <v>50.82</v>
          </cell>
        </row>
        <row r="24">
          <cell r="D24">
            <v>1.54</v>
          </cell>
          <cell r="K24">
            <v>1.51</v>
          </cell>
        </row>
        <row r="25">
          <cell r="D25">
            <v>2.52</v>
          </cell>
          <cell r="K25">
            <v>2.31</v>
          </cell>
        </row>
        <row r="26">
          <cell r="D26">
            <v>5.19</v>
          </cell>
          <cell r="K26">
            <v>5.04</v>
          </cell>
        </row>
        <row r="27">
          <cell r="D27">
            <v>10.64</v>
          </cell>
          <cell r="K27">
            <v>10.08</v>
          </cell>
        </row>
        <row r="28">
          <cell r="D28">
            <v>10.64</v>
          </cell>
          <cell r="K28">
            <v>9.99</v>
          </cell>
        </row>
        <row r="29">
          <cell r="D29">
            <v>29.51</v>
          </cell>
          <cell r="K29">
            <v>26.61</v>
          </cell>
        </row>
        <row r="30">
          <cell r="D30">
            <v>35.630000000000003</v>
          </cell>
          <cell r="K30">
            <v>30.15</v>
          </cell>
        </row>
        <row r="31">
          <cell r="D31">
            <v>33.020000000000003</v>
          </cell>
          <cell r="K31">
            <v>29.46</v>
          </cell>
        </row>
        <row r="33">
          <cell r="D33">
            <v>2.8639999999999999</v>
          </cell>
          <cell r="K33">
            <v>1.4370000000000001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2714F-C5C9-45D5-85E6-390EC3282F94}">
  <dimension ref="A1:T44"/>
  <sheetViews>
    <sheetView showZeros="0" tabSelected="1" workbookViewId="0">
      <selection activeCell="D1" sqref="D1"/>
    </sheetView>
  </sheetViews>
  <sheetFormatPr defaultRowHeight="14.5" x14ac:dyDescent="0.35"/>
  <cols>
    <col min="2" max="2" width="13.54296875" bestFit="1" customWidth="1"/>
    <col min="3" max="15" width="12.7265625" bestFit="1" customWidth="1"/>
    <col min="16" max="16" width="15.26953125" customWidth="1"/>
  </cols>
  <sheetData>
    <row r="1" spans="1:20" x14ac:dyDescent="0.35">
      <c r="A1" s="1" t="s">
        <v>4</v>
      </c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35">
      <c r="A3" s="1"/>
      <c r="B3" s="2" t="s">
        <v>1</v>
      </c>
      <c r="C3" s="33" t="str">
        <f>+[1]K!A1</f>
        <v>K</v>
      </c>
      <c r="D3" s="34"/>
      <c r="E3" s="35" t="str">
        <f>+[1]K22!A1</f>
        <v>K22</v>
      </c>
      <c r="F3" s="36"/>
      <c r="G3" s="28" t="str">
        <f>+[1]F19!A1</f>
        <v>F19</v>
      </c>
      <c r="H3" s="29"/>
      <c r="I3" s="37" t="str">
        <f>+[1]F17!A1</f>
        <v>F17</v>
      </c>
      <c r="J3" s="37"/>
      <c r="K3" s="28" t="str">
        <f>+[1]F16!A1</f>
        <v>F16</v>
      </c>
      <c r="L3" s="29"/>
      <c r="M3" s="37" t="str">
        <f>+[1]F15!A1</f>
        <v>F15</v>
      </c>
      <c r="N3" s="37"/>
      <c r="O3" s="28" t="str">
        <f>+[1]F14!A1</f>
        <v>F14</v>
      </c>
      <c r="P3" s="29"/>
      <c r="Q3" s="1"/>
      <c r="R3" s="1"/>
      <c r="S3" s="1"/>
      <c r="T3" s="1"/>
    </row>
    <row r="4" spans="1:20" ht="15" thickBot="1" x14ac:dyDescent="0.4">
      <c r="A4" s="1"/>
      <c r="B4" s="3" t="s">
        <v>2</v>
      </c>
      <c r="C4" s="4" t="str">
        <f>+[1]K!W2</f>
        <v>A-gräns</v>
      </c>
      <c r="D4" s="5" t="str">
        <f>+[1]K!X2</f>
        <v>B-gräns</v>
      </c>
      <c r="E4" s="6" t="str">
        <f>+[1]K22!W2</f>
        <v>A-gräns</v>
      </c>
      <c r="F4" s="7" t="str">
        <f>+[1]K22!X2</f>
        <v>B-gräns</v>
      </c>
      <c r="G4" s="4" t="str">
        <f>+[1]F19!W2</f>
        <v>A-gräns</v>
      </c>
      <c r="H4" s="5" t="str">
        <f>+[1]F19!X2</f>
        <v>B-gräns</v>
      </c>
      <c r="I4" s="8" t="str">
        <f>+[1]F17!W2</f>
        <v>A-gräns</v>
      </c>
      <c r="J4" s="9" t="str">
        <f>+[1]F17!X2</f>
        <v>B-gräns</v>
      </c>
      <c r="K4" s="4" t="str">
        <f>+[1]F16!V2</f>
        <v>A-gräns</v>
      </c>
      <c r="L4" s="5" t="str">
        <f>+[1]F16!W2</f>
        <v>B-gräns</v>
      </c>
      <c r="M4" s="8" t="str">
        <f>+[1]F15!V2</f>
        <v>A-gräns</v>
      </c>
      <c r="N4" s="9" t="str">
        <f>+[1]F15!W2</f>
        <v>B-gräns</v>
      </c>
      <c r="O4" s="4" t="str">
        <f>+[1]F14!V2</f>
        <v>A-gräns</v>
      </c>
      <c r="P4" s="5" t="str">
        <f>+[1]F14!W2</f>
        <v>B-gräns</v>
      </c>
      <c r="Q4" s="1"/>
      <c r="R4" s="1"/>
      <c r="S4" s="1"/>
      <c r="T4" s="1"/>
    </row>
    <row r="5" spans="1:20" x14ac:dyDescent="0.35">
      <c r="A5" s="30" t="s">
        <v>3</v>
      </c>
      <c r="B5" s="10" t="str">
        <f>+[1]K!B3</f>
        <v>80 m</v>
      </c>
      <c r="C5" s="11">
        <f>+[1]K!D3</f>
        <v>0</v>
      </c>
      <c r="D5" s="12">
        <f>+[1]K!D3</f>
        <v>0</v>
      </c>
      <c r="E5" s="13">
        <f>+[1]K22!D3</f>
        <v>0</v>
      </c>
      <c r="F5" s="14">
        <f>+[1]K22!L3</f>
        <v>0</v>
      </c>
      <c r="G5" s="11">
        <f>+[1]F19!D3</f>
        <v>0</v>
      </c>
      <c r="H5" s="12">
        <f>+[1]F19!L3</f>
        <v>0</v>
      </c>
      <c r="I5" s="15">
        <f>+[1]F17!D3</f>
        <v>0</v>
      </c>
      <c r="J5" s="16">
        <f>+[1]F17!L3</f>
        <v>0</v>
      </c>
      <c r="K5" s="11">
        <f>+[1]F16!D3</f>
        <v>0</v>
      </c>
      <c r="L5" s="12">
        <f>+[1]F16!K3</f>
        <v>0</v>
      </c>
      <c r="M5" s="15">
        <f>+[1]F15!D3</f>
        <v>10.42</v>
      </c>
      <c r="N5" s="16">
        <f>+[1]F15!K3</f>
        <v>10.64</v>
      </c>
      <c r="O5" s="11">
        <f>+[1]F14!D3</f>
        <v>10.55</v>
      </c>
      <c r="P5" s="12">
        <f>+[1]F14!K3</f>
        <v>10.78</v>
      </c>
      <c r="Q5" s="1"/>
      <c r="R5" s="1"/>
      <c r="S5" s="1"/>
      <c r="T5" s="1"/>
    </row>
    <row r="6" spans="1:20" x14ac:dyDescent="0.35">
      <c r="A6" s="31"/>
      <c r="B6" s="10" t="str">
        <f>+[1]K!B4</f>
        <v>100 m</v>
      </c>
      <c r="C6" s="11">
        <f>+[1]K!W4</f>
        <v>11.772</v>
      </c>
      <c r="D6" s="12">
        <f>+[1]K!X4</f>
        <v>12.011999999999999</v>
      </c>
      <c r="E6" s="13">
        <f>+[1]K22!W4</f>
        <v>12.175999999999998</v>
      </c>
      <c r="F6" s="14">
        <f>+[1]K22!X4</f>
        <v>12.669999999999998</v>
      </c>
      <c r="G6" s="11">
        <f>+[1]F19!W4</f>
        <v>12.266000000000002</v>
      </c>
      <c r="H6" s="12">
        <f>+[1]F19!X4</f>
        <v>12.74</v>
      </c>
      <c r="I6" s="15">
        <f>+[1]F17!W4</f>
        <v>10.42</v>
      </c>
      <c r="J6" s="16">
        <f>+[1]F17!X4</f>
        <v>12.931999999999999</v>
      </c>
      <c r="K6" s="11">
        <f>+[1]F16!V4</f>
        <v>12.604000000000001</v>
      </c>
      <c r="L6" s="12">
        <f>+[1]F16!W4</f>
        <v>12.978</v>
      </c>
      <c r="M6" s="15">
        <f>+[1]F15!D4</f>
        <v>0</v>
      </c>
      <c r="N6" s="16">
        <f>+[1]F15!K4</f>
        <v>0</v>
      </c>
      <c r="O6" s="11">
        <f>+[1]F14!D4</f>
        <v>0</v>
      </c>
      <c r="P6" s="12">
        <f>+[1]F14!K4</f>
        <v>0</v>
      </c>
      <c r="Q6" s="1"/>
      <c r="R6" s="1"/>
      <c r="S6" s="1"/>
      <c r="T6" s="1"/>
    </row>
    <row r="7" spans="1:20" x14ac:dyDescent="0.35">
      <c r="A7" s="31"/>
      <c r="B7" s="10" t="str">
        <f>+[1]K!B5</f>
        <v>200 m</v>
      </c>
      <c r="C7" s="11">
        <f>+[1]K!W5</f>
        <v>24.110000000000003</v>
      </c>
      <c r="D7" s="12">
        <f>+[1]K!X5</f>
        <v>24.72</v>
      </c>
      <c r="E7" s="13">
        <f>+[1]K22!W5</f>
        <v>25.181999999999999</v>
      </c>
      <c r="F7" s="14">
        <f>+[1]K22!X5</f>
        <v>26.110000000000003</v>
      </c>
      <c r="G7" s="11">
        <f>+[1]F19!W5</f>
        <v>25.306000000000001</v>
      </c>
      <c r="H7" s="12">
        <f>+[1]F19!X5</f>
        <v>26.242000000000001</v>
      </c>
      <c r="I7" s="15">
        <f>+[1]F17!W5</f>
        <v>21.398333333333337</v>
      </c>
      <c r="J7" s="16">
        <f>+[1]F17!X5</f>
        <v>26.621999999999996</v>
      </c>
      <c r="K7" s="11">
        <f>+[1]F16!V5</f>
        <v>25.951999999999998</v>
      </c>
      <c r="L7" s="12">
        <f>+[1]F16!W5</f>
        <v>26.826000000000001</v>
      </c>
      <c r="M7" s="15">
        <f>+[1]F15!D5</f>
        <v>0</v>
      </c>
      <c r="N7" s="16">
        <f>+[1]F15!K5</f>
        <v>0</v>
      </c>
      <c r="O7" s="11">
        <f>+[1]F14!D5</f>
        <v>0</v>
      </c>
      <c r="P7" s="12">
        <f>+[1]F14!K5</f>
        <v>0</v>
      </c>
      <c r="Q7" s="1"/>
      <c r="R7" s="1"/>
      <c r="S7" s="1"/>
      <c r="T7" s="1"/>
    </row>
    <row r="8" spans="1:20" x14ac:dyDescent="0.35">
      <c r="A8" s="31"/>
      <c r="B8" s="10" t="str">
        <f>+[1]K!B6</f>
        <v xml:space="preserve">300 m  </v>
      </c>
      <c r="C8" s="11">
        <f>+[1]K!W6</f>
        <v>0</v>
      </c>
      <c r="D8" s="12">
        <f>+[1]K!X6</f>
        <v>0</v>
      </c>
      <c r="E8" s="13"/>
      <c r="F8" s="14"/>
      <c r="G8" s="11"/>
      <c r="H8" s="12"/>
      <c r="I8" s="15">
        <f>+[1]F17!W6</f>
        <v>0</v>
      </c>
      <c r="J8" s="16"/>
      <c r="K8" s="11">
        <f>+[1]F16!V6</f>
        <v>0</v>
      </c>
      <c r="L8" s="12">
        <f>+[1]F16!W6</f>
        <v>0</v>
      </c>
      <c r="M8" s="15">
        <f>+[1]F15!D6</f>
        <v>42.2</v>
      </c>
      <c r="N8" s="16">
        <f>+[1]F15!K6</f>
        <v>43.9</v>
      </c>
      <c r="O8" s="11">
        <f>+[1]F14!D6</f>
        <v>43.22</v>
      </c>
      <c r="P8" s="12">
        <f>+[1]F14!K6</f>
        <v>44.56</v>
      </c>
      <c r="Q8" s="1"/>
      <c r="R8" s="1"/>
      <c r="S8" s="1"/>
      <c r="T8" s="1"/>
    </row>
    <row r="9" spans="1:20" x14ac:dyDescent="0.35">
      <c r="A9" s="31"/>
      <c r="B9" s="10" t="str">
        <f>+[1]K!B7</f>
        <v>400 m</v>
      </c>
      <c r="C9" s="11">
        <f>+[1]K!W7</f>
        <v>55.417999999999992</v>
      </c>
      <c r="D9" s="12">
        <f>+[1]K!X7</f>
        <v>57.153999999999996</v>
      </c>
      <c r="E9" s="13">
        <f>+[1]K22!W7</f>
        <v>58.577999999999996</v>
      </c>
      <c r="F9" s="17">
        <f>+[1]K22!X7</f>
        <v>7.4540895061728392E-4</v>
      </c>
      <c r="G9" s="11">
        <f>+[1]F19!W7</f>
        <v>58.765999999999998</v>
      </c>
      <c r="H9" s="18">
        <f>+[1]F19!X7</f>
        <v>7.2196759259259263E-4</v>
      </c>
      <c r="I9" s="19">
        <f>+[1]F17!W7</f>
        <v>6.9305555555555548E-4</v>
      </c>
      <c r="J9" s="17">
        <f>+[1]F17!X7</f>
        <v>7.6166666666666679E-4</v>
      </c>
      <c r="K9" s="20">
        <f>+[1]F16!V7</f>
        <v>7.0851851851851848E-4</v>
      </c>
      <c r="L9" s="18">
        <f>+[1]F16!W7</f>
        <v>7.5733796296296302E-4</v>
      </c>
      <c r="M9" s="15">
        <f>+[1]F15!D7</f>
        <v>0</v>
      </c>
      <c r="N9" s="16">
        <f>+[1]F15!K7</f>
        <v>0</v>
      </c>
      <c r="O9" s="11">
        <f>+[1]F14!D7</f>
        <v>0</v>
      </c>
      <c r="P9" s="12">
        <f>+[1]F14!K7</f>
        <v>0</v>
      </c>
      <c r="Q9" s="1"/>
      <c r="R9" s="1"/>
      <c r="S9" s="1"/>
      <c r="T9" s="1"/>
    </row>
    <row r="10" spans="1:20" x14ac:dyDescent="0.35">
      <c r="A10" s="31"/>
      <c r="B10" s="10" t="str">
        <f>+[1]K!B8</f>
        <v>800 m</v>
      </c>
      <c r="C10" s="20">
        <f>+[1]K!W8</f>
        <v>1.4761342592592593E-3</v>
      </c>
      <c r="D10" s="18">
        <f>+[1]K!X8</f>
        <v>1.5278935185185185E-3</v>
      </c>
      <c r="E10" s="19">
        <f>+[1]K22!W8</f>
        <v>1.562523148148148E-3</v>
      </c>
      <c r="F10" s="17">
        <f>+[1]K22!X8</f>
        <v>1.7505497685185185E-3</v>
      </c>
      <c r="G10" s="20">
        <f>+[1]F19!W8</f>
        <v>1.5737731481481481E-3</v>
      </c>
      <c r="H10" s="18">
        <f>+[1]F19!X8</f>
        <v>1.6319212962962962E-3</v>
      </c>
      <c r="I10" s="19">
        <f>+[1]F17!W8</f>
        <v>1.600601851851852E-3</v>
      </c>
      <c r="J10" s="17">
        <f>+[1]F17!X8</f>
        <v>1.7306944444444444E-3</v>
      </c>
      <c r="K10" s="20">
        <f>+[1]F16!V8</f>
        <v>1.6059722222222222E-3</v>
      </c>
      <c r="L10" s="18">
        <f>+[1]F16!W8</f>
        <v>1.7144444444444444E-3</v>
      </c>
      <c r="M10" s="19">
        <f>+[1]F15!D8</f>
        <v>1.6377314814814815E-3</v>
      </c>
      <c r="N10" s="17">
        <f>+[1]F15!K8</f>
        <v>1.6932870370370372E-3</v>
      </c>
      <c r="O10" s="21">
        <f>+[1]F14!D8</f>
        <v>1.6290509259259259E-3</v>
      </c>
      <c r="P10" s="22">
        <f>+[1]F14!K8</f>
        <v>1.7122685185185183E-3</v>
      </c>
      <c r="Q10" s="1"/>
      <c r="R10" s="1"/>
      <c r="S10" s="1"/>
      <c r="T10" s="1"/>
    </row>
    <row r="11" spans="1:20" x14ac:dyDescent="0.35">
      <c r="A11" s="31"/>
      <c r="B11" s="10" t="str">
        <f>+[1]K!B9</f>
        <v>1500 m</v>
      </c>
      <c r="C11" s="20">
        <f>+[1]K!W9</f>
        <v>2.9925462962962961E-3</v>
      </c>
      <c r="D11" s="18">
        <f>+[1]K!X9</f>
        <v>3.1526388888888889E-3</v>
      </c>
      <c r="E11" s="19">
        <f>+[1]K22!W9</f>
        <v>3.2514120370370366E-3</v>
      </c>
      <c r="F11" s="17">
        <f>+[1]K22!X9</f>
        <v>3.645659722222222E-3</v>
      </c>
      <c r="G11" s="20">
        <f>+[1]F19!W9</f>
        <v>3.281041666666666E-3</v>
      </c>
      <c r="H11" s="18">
        <f>+[1]F19!X9</f>
        <v>4.0897376543209876E-3</v>
      </c>
      <c r="I11" s="19">
        <f>+[1]F17!W9</f>
        <v>3.4022916666666667E-3</v>
      </c>
      <c r="J11" s="17">
        <f>+[1]F17!X9</f>
        <v>3.7894675925925925E-3</v>
      </c>
      <c r="K11" s="20">
        <f>+[1]F16!V9</f>
        <v>3.4236574074074078E-3</v>
      </c>
      <c r="L11" s="18">
        <f>+[1]F16!W9</f>
        <v>3.835734953703704E-3</v>
      </c>
      <c r="M11" s="19"/>
      <c r="N11" s="17"/>
      <c r="O11" s="21"/>
      <c r="P11" s="22"/>
      <c r="Q11" s="1"/>
      <c r="R11" s="1"/>
      <c r="S11" s="1"/>
      <c r="T11" s="1"/>
    </row>
    <row r="12" spans="1:20" x14ac:dyDescent="0.35">
      <c r="A12" s="31"/>
      <c r="B12" s="10" t="str">
        <f>+[1]K!B10</f>
        <v xml:space="preserve">2000 m  </v>
      </c>
      <c r="C12" s="20">
        <f>+[1]K!W10</f>
        <v>0</v>
      </c>
      <c r="D12" s="18">
        <f>+[1]K!X10</f>
        <v>0</v>
      </c>
      <c r="E12" s="13"/>
      <c r="F12" s="14"/>
      <c r="G12" s="11"/>
      <c r="H12" s="12"/>
      <c r="I12" s="15"/>
      <c r="J12" s="16"/>
      <c r="K12" s="20">
        <f>+[1]F16!V10</f>
        <v>0</v>
      </c>
      <c r="L12" s="18">
        <f>+[1]F16!W10</f>
        <v>0</v>
      </c>
      <c r="M12" s="19">
        <f>+[1]F15!D10</f>
        <v>5.0343749999999998E-3</v>
      </c>
      <c r="N12" s="17">
        <f>+[1]F15!K10</f>
        <v>5.8598379629629634E-3</v>
      </c>
      <c r="O12" s="21">
        <f>+[1]F14!D10</f>
        <v>4.8074074074074069E-3</v>
      </c>
      <c r="P12" s="22">
        <f>+[1]F14!K10</f>
        <v>5.143402777777778E-3</v>
      </c>
      <c r="Q12" s="1"/>
      <c r="R12" s="1"/>
      <c r="S12" s="1"/>
      <c r="T12" s="1"/>
    </row>
    <row r="13" spans="1:20" x14ac:dyDescent="0.35">
      <c r="A13" s="31"/>
      <c r="B13" s="10" t="str">
        <f>+[1]K!B11</f>
        <v>3000 m</v>
      </c>
      <c r="C13" s="20">
        <f>+[1]K!W11</f>
        <v>6.749282407407407E-3</v>
      </c>
      <c r="D13" s="18">
        <f>+[1]K!X11</f>
        <v>6.9638425925925927E-3</v>
      </c>
      <c r="E13" s="13"/>
      <c r="F13" s="14"/>
      <c r="G13" s="20">
        <f>+[1]F19!W11</f>
        <v>7.3988657407407414E-3</v>
      </c>
      <c r="H13" s="18">
        <f>+[1]F19!X11</f>
        <v>1.0114467592592592E-2</v>
      </c>
      <c r="I13" s="19">
        <f>+[1]F17!W11</f>
        <v>7.8496527777777783E-3</v>
      </c>
      <c r="J13" s="17">
        <f>+[1]F17!X11</f>
        <v>9.6539351851851855E-3</v>
      </c>
      <c r="K13" s="20">
        <f>+[1]F16!V11</f>
        <v>7.9147222222222223E-3</v>
      </c>
      <c r="L13" s="18">
        <f>+[1]F16!W11</f>
        <v>9.240162037037038E-3</v>
      </c>
      <c r="M13" s="19"/>
      <c r="N13" s="17"/>
      <c r="O13" s="21"/>
      <c r="P13" s="22"/>
      <c r="Q13" s="1"/>
      <c r="R13" s="1"/>
      <c r="S13" s="1"/>
      <c r="T13" s="1"/>
    </row>
    <row r="14" spans="1:20" x14ac:dyDescent="0.35">
      <c r="A14" s="31"/>
      <c r="B14" s="10" t="str">
        <f>+[1]K!B12</f>
        <v>5000 m</v>
      </c>
      <c r="C14" s="20">
        <f>+[1]K!W12</f>
        <v>1.1419444444444444E-2</v>
      </c>
      <c r="D14" s="18">
        <f>+[1]K!X12</f>
        <v>1.191099537037037E-2</v>
      </c>
      <c r="E14" s="19">
        <f>+[1]K22!W12</f>
        <v>1.3276736111111112E-2</v>
      </c>
      <c r="F14" s="17">
        <f>+[1]K22!X12</f>
        <v>1.4069675925925925E-2</v>
      </c>
      <c r="G14" s="11"/>
      <c r="H14" s="12"/>
      <c r="I14" s="15"/>
      <c r="J14" s="16"/>
      <c r="K14" s="20"/>
      <c r="L14" s="18"/>
      <c r="M14" s="19"/>
      <c r="N14" s="17"/>
      <c r="O14" s="21"/>
      <c r="P14" s="22"/>
      <c r="Q14" s="1"/>
      <c r="R14" s="1"/>
      <c r="S14" s="1"/>
      <c r="T14" s="1"/>
    </row>
    <row r="15" spans="1:20" x14ac:dyDescent="0.35">
      <c r="A15" s="31"/>
      <c r="B15" s="10" t="str">
        <f>+[1]K!B13</f>
        <v>10000 m</v>
      </c>
      <c r="C15" s="20">
        <f>+[1]K!W13</f>
        <v>2.4282685185185188E-2</v>
      </c>
      <c r="D15" s="18">
        <f>+[1]K!X13</f>
        <v>2.5374791666666667E-2</v>
      </c>
      <c r="E15" s="19"/>
      <c r="F15" s="14"/>
      <c r="G15" s="11"/>
      <c r="H15" s="12"/>
      <c r="I15" s="15"/>
      <c r="J15" s="16"/>
      <c r="K15" s="20"/>
      <c r="L15" s="18"/>
      <c r="M15" s="19"/>
      <c r="N15" s="17"/>
      <c r="O15" s="21"/>
      <c r="P15" s="22"/>
      <c r="Q15" s="1"/>
      <c r="R15" s="1"/>
      <c r="S15" s="1"/>
      <c r="T15" s="1"/>
    </row>
    <row r="16" spans="1:20" x14ac:dyDescent="0.35">
      <c r="A16" s="31"/>
      <c r="B16" s="10" t="str">
        <f>+[1]K!B14</f>
        <v>10 km</v>
      </c>
      <c r="C16" s="20">
        <f>+[1]K!W14</f>
        <v>2.371527777777778E-2</v>
      </c>
      <c r="D16" s="18">
        <f>+[1]K!X14</f>
        <v>2.4751157407407409E-2</v>
      </c>
      <c r="E16" s="13"/>
      <c r="F16" s="14"/>
      <c r="G16" s="11"/>
      <c r="H16" s="12"/>
      <c r="I16" s="15"/>
      <c r="J16" s="16"/>
      <c r="K16" s="20"/>
      <c r="L16" s="18"/>
      <c r="M16" s="19"/>
      <c r="N16" s="17"/>
      <c r="O16" s="21"/>
      <c r="P16" s="22"/>
      <c r="Q16" s="1"/>
      <c r="R16" s="1"/>
      <c r="S16" s="1"/>
      <c r="T16" s="1"/>
    </row>
    <row r="17" spans="1:20" x14ac:dyDescent="0.35">
      <c r="A17" s="31"/>
      <c r="B17" s="10" t="str">
        <f>+[1]K!B15</f>
        <v>Halvmaraton</v>
      </c>
      <c r="C17" s="20">
        <f>+[1]K!W15</f>
        <v>5.3231481481481477E-2</v>
      </c>
      <c r="D17" s="18">
        <f>+[1]K!X15</f>
        <v>5.5490740740740743E-2</v>
      </c>
      <c r="E17" s="13"/>
      <c r="F17" s="14"/>
      <c r="G17" s="11"/>
      <c r="H17" s="12"/>
      <c r="I17" s="15"/>
      <c r="J17" s="16"/>
      <c r="K17" s="20"/>
      <c r="L17" s="18"/>
      <c r="M17" s="15">
        <f>+[1]F15!D15</f>
        <v>0</v>
      </c>
      <c r="N17" s="16">
        <f>+[1]F15!K15</f>
        <v>0</v>
      </c>
      <c r="O17" s="11">
        <f>+[1]F14!D15</f>
        <v>0</v>
      </c>
      <c r="P17" s="12">
        <f>+[1]F14!K15</f>
        <v>0</v>
      </c>
      <c r="Q17" s="1"/>
      <c r="R17" s="1"/>
      <c r="S17" s="1"/>
      <c r="T17" s="1"/>
    </row>
    <row r="18" spans="1:20" x14ac:dyDescent="0.35">
      <c r="A18" s="31"/>
      <c r="B18" s="10" t="str">
        <f>+[1]K!B16</f>
        <v>Maraton</v>
      </c>
      <c r="C18" s="20">
        <f>+[1]K!W16</f>
        <v>0.1144236111111111</v>
      </c>
      <c r="D18" s="18">
        <f>+[1]K!X16</f>
        <v>0.12245833333333334</v>
      </c>
      <c r="E18" s="13"/>
      <c r="F18" s="14"/>
      <c r="G18" s="11"/>
      <c r="H18" s="12"/>
      <c r="I18" s="15"/>
      <c r="J18" s="16"/>
      <c r="K18" s="20"/>
      <c r="L18" s="18"/>
      <c r="M18" s="15">
        <f>+[1]F15!D16</f>
        <v>0</v>
      </c>
      <c r="N18" s="16">
        <f>+[1]F15!K16</f>
        <v>0</v>
      </c>
      <c r="O18" s="11">
        <f>+[1]F14!D16</f>
        <v>0</v>
      </c>
      <c r="P18" s="12">
        <f>+[1]F14!K16</f>
        <v>0</v>
      </c>
      <c r="Q18" s="1"/>
      <c r="R18" s="1"/>
      <c r="S18" s="1"/>
      <c r="T18" s="1"/>
    </row>
    <row r="19" spans="1:20" x14ac:dyDescent="0.35">
      <c r="A19" s="31"/>
      <c r="B19" s="10" t="str">
        <f>+[1]K!B17</f>
        <v>1500 m hinder</v>
      </c>
      <c r="C19" s="11"/>
      <c r="D19" s="12"/>
      <c r="E19" s="13"/>
      <c r="F19" s="14"/>
      <c r="G19" s="11"/>
      <c r="H19" s="12"/>
      <c r="I19" s="19">
        <f>+[1]F17!W17</f>
        <v>4.1054976851851851E-3</v>
      </c>
      <c r="J19" s="16"/>
      <c r="K19" s="20">
        <f>+[1]F16!V17</f>
        <v>4.2070601851851852E-3</v>
      </c>
      <c r="L19" s="18">
        <f>+[1]F16!W17</f>
        <v>4.8134259259259259E-3</v>
      </c>
      <c r="M19" s="19">
        <f>+[1]F15!D17</f>
        <v>4.1153935185185191E-3</v>
      </c>
      <c r="N19" s="17">
        <f>+[1]F15!K17</f>
        <v>6.0739583333333331E-3</v>
      </c>
      <c r="O19" s="21">
        <f>+[1]F14!D17</f>
        <v>3.9521990740740741E-3</v>
      </c>
      <c r="P19" s="22">
        <f>+[1]F14!K17</f>
        <v>4.3787037037037032E-3</v>
      </c>
      <c r="Q19" s="1"/>
      <c r="R19" s="1"/>
      <c r="S19" s="1"/>
      <c r="T19" s="1"/>
    </row>
    <row r="20" spans="1:20" x14ac:dyDescent="0.35">
      <c r="A20" s="31"/>
      <c r="B20" s="10" t="str">
        <f>+[1]K!B18</f>
        <v>2000 m hinder</v>
      </c>
      <c r="C20" s="11"/>
      <c r="D20" s="12"/>
      <c r="E20" s="13"/>
      <c r="F20" s="14"/>
      <c r="G20" s="20">
        <f>+[1]F19!W18</f>
        <v>5.2299768518518511E-3</v>
      </c>
      <c r="H20" s="12"/>
      <c r="I20" s="19">
        <f>+[1]F17!W18</f>
        <v>5.501967592592593E-3</v>
      </c>
      <c r="J20" s="16"/>
      <c r="K20" s="20"/>
      <c r="L20" s="18"/>
      <c r="M20" s="15">
        <f>+[1]F15!D18</f>
        <v>0</v>
      </c>
      <c r="N20" s="16">
        <f>+[1]F15!K18</f>
        <v>0</v>
      </c>
      <c r="O20" s="11">
        <f>+[1]F14!D18</f>
        <v>0</v>
      </c>
      <c r="P20" s="12">
        <f>+[1]F14!K18</f>
        <v>0</v>
      </c>
      <c r="Q20" s="1"/>
      <c r="R20" s="1"/>
      <c r="S20" s="1"/>
      <c r="T20" s="1"/>
    </row>
    <row r="21" spans="1:20" x14ac:dyDescent="0.35">
      <c r="A21" s="31"/>
      <c r="B21" s="10" t="str">
        <f>+[1]K!B19</f>
        <v>3000 m hinder</v>
      </c>
      <c r="C21" s="20">
        <f>+[1]K!W19</f>
        <v>7.489282407407408E-3</v>
      </c>
      <c r="D21" s="18">
        <f>+[1]K!X19</f>
        <v>9.0942901234567913E-3</v>
      </c>
      <c r="E21" s="13"/>
      <c r="F21" s="14"/>
      <c r="G21" s="11"/>
      <c r="H21" s="12"/>
      <c r="I21" s="15"/>
      <c r="J21" s="16"/>
      <c r="K21" s="11"/>
      <c r="L21" s="18"/>
      <c r="M21" s="15">
        <f>+[1]F15!D19</f>
        <v>0</v>
      </c>
      <c r="N21" s="16">
        <f>+[1]F15!K19</f>
        <v>0</v>
      </c>
      <c r="O21" s="11">
        <f>+[1]F14!D19</f>
        <v>0</v>
      </c>
      <c r="P21" s="12">
        <f>+[1]F14!K19</f>
        <v>0</v>
      </c>
      <c r="Q21" s="1"/>
      <c r="R21" s="1"/>
      <c r="S21" s="1"/>
      <c r="T21" s="1"/>
    </row>
    <row r="22" spans="1:20" x14ac:dyDescent="0.35">
      <c r="A22" s="31"/>
      <c r="B22" s="10" t="str">
        <f>+[1]K!B20</f>
        <v xml:space="preserve">80 m häck </v>
      </c>
      <c r="C22" s="11"/>
      <c r="D22" s="12"/>
      <c r="E22" s="13"/>
      <c r="F22" s="14"/>
      <c r="G22" s="11"/>
      <c r="H22" s="12"/>
      <c r="I22" s="15"/>
      <c r="J22" s="16"/>
      <c r="K22" s="11">
        <f>+[1]F16!V20</f>
        <v>0</v>
      </c>
      <c r="L22" s="12">
        <f>+[1]F16!W20</f>
        <v>0</v>
      </c>
      <c r="M22" s="15">
        <f>+[1]F15!D20</f>
        <v>12.42</v>
      </c>
      <c r="N22" s="16">
        <f>+[1]F15!K20</f>
        <v>12.73</v>
      </c>
      <c r="O22" s="11">
        <f>+[1]F14!D20</f>
        <v>12.59</v>
      </c>
      <c r="P22" s="12">
        <f>+[1]F14!K20</f>
        <v>13.16</v>
      </c>
      <c r="Q22" s="1"/>
      <c r="R22" s="1"/>
      <c r="S22" s="1"/>
      <c r="T22" s="1"/>
    </row>
    <row r="23" spans="1:20" x14ac:dyDescent="0.35">
      <c r="A23" s="31"/>
      <c r="B23" s="10" t="str">
        <f>+[1]K!B21</f>
        <v>100 m häck</v>
      </c>
      <c r="C23" s="11">
        <f>+[1]K!W21</f>
        <v>13.991999999999999</v>
      </c>
      <c r="D23" s="12">
        <f>+[1]K!X21</f>
        <v>14.5</v>
      </c>
      <c r="E23" s="13">
        <f>+[1]K22!W21</f>
        <v>14.662000000000001</v>
      </c>
      <c r="F23" s="14">
        <f>+[1]K22!X21</f>
        <v>15.73</v>
      </c>
      <c r="G23" s="11">
        <f>+[1]F19!W21</f>
        <v>14.974</v>
      </c>
      <c r="H23" s="12">
        <f>+[1]F19!X21</f>
        <v>17.403333333333332</v>
      </c>
      <c r="I23" s="15">
        <f>+[1]F17!W21</f>
        <v>15.030000000000001</v>
      </c>
      <c r="J23" s="16">
        <f>+[1]F17!X21</f>
        <v>17.902000000000001</v>
      </c>
      <c r="K23" s="11">
        <f>+[1]F16!V21</f>
        <v>15.125999999999999</v>
      </c>
      <c r="L23" s="12">
        <f>+[1]F16!W21</f>
        <v>16.208000000000002</v>
      </c>
      <c r="M23" s="15">
        <f>+[1]F15!D21</f>
        <v>0</v>
      </c>
      <c r="N23" s="16">
        <f>+[1]F15!K21</f>
        <v>0</v>
      </c>
      <c r="O23" s="11">
        <f>+[1]F14!D21</f>
        <v>0</v>
      </c>
      <c r="P23" s="12">
        <f>+[1]F14!K21</f>
        <v>0</v>
      </c>
      <c r="Q23" s="1"/>
      <c r="R23" s="1"/>
      <c r="S23" s="1"/>
      <c r="T23" s="1"/>
    </row>
    <row r="24" spans="1:20" x14ac:dyDescent="0.35">
      <c r="A24" s="31"/>
      <c r="B24" s="10" t="str">
        <f>+[1]K!B22</f>
        <v>300 m häck</v>
      </c>
      <c r="C24" s="11">
        <f>+[1]K!W22</f>
        <v>0</v>
      </c>
      <c r="D24" s="12">
        <f>+[1]K!X22</f>
        <v>0</v>
      </c>
      <c r="E24" s="13"/>
      <c r="F24" s="14"/>
      <c r="G24" s="11"/>
      <c r="H24" s="12"/>
      <c r="I24" s="15">
        <f>+[1]F17!W22</f>
        <v>46.161999999999999</v>
      </c>
      <c r="J24" s="16">
        <f>+[1]F17!X22</f>
        <v>53.859999999999992</v>
      </c>
      <c r="K24" s="11">
        <f>+[1]F16!V22</f>
        <v>49.001999999999995</v>
      </c>
      <c r="L24" s="12">
        <f>+[1]F16!W22</f>
        <v>52.674999999999997</v>
      </c>
      <c r="M24" s="15">
        <f>+[1]F15!D22</f>
        <v>47.27</v>
      </c>
      <c r="N24" s="16">
        <f>+[1]F15!K22</f>
        <v>49.95</v>
      </c>
      <c r="O24" s="11">
        <f>+[1]F14!D22</f>
        <v>48.36</v>
      </c>
      <c r="P24" s="12">
        <f>+[1]F14!K22</f>
        <v>50.82</v>
      </c>
      <c r="Q24" s="1"/>
      <c r="R24" s="1"/>
      <c r="S24" s="1"/>
      <c r="T24" s="1"/>
    </row>
    <row r="25" spans="1:20" x14ac:dyDescent="0.35">
      <c r="A25" s="31"/>
      <c r="B25" s="10" t="str">
        <f>+[1]K!B23</f>
        <v>400 m häck</v>
      </c>
      <c r="C25" s="20">
        <f>+[1]K!W23</f>
        <v>7.0324074074074071E-4</v>
      </c>
      <c r="D25" s="18">
        <f>+[1]K!X23</f>
        <v>7.438425925925926E-4</v>
      </c>
      <c r="E25" s="19">
        <f>+[1]K22!W23</f>
        <v>7.5448495370370372E-4</v>
      </c>
      <c r="F25" s="14"/>
      <c r="G25" s="20">
        <f>+[1]F19!W23</f>
        <v>7.7925925925925927E-4</v>
      </c>
      <c r="H25" s="12"/>
      <c r="I25" s="15"/>
      <c r="J25" s="16"/>
      <c r="K25" s="11"/>
      <c r="L25" s="12"/>
      <c r="M25" s="15">
        <f>+[1]F15!D23</f>
        <v>0</v>
      </c>
      <c r="N25" s="16">
        <f>+[1]F15!K23</f>
        <v>0</v>
      </c>
      <c r="O25" s="11"/>
      <c r="P25" s="12">
        <f>+[1]F14!K23</f>
        <v>0</v>
      </c>
      <c r="Q25" s="1"/>
      <c r="R25" s="1"/>
      <c r="S25" s="1"/>
      <c r="T25" s="1"/>
    </row>
    <row r="26" spans="1:20" x14ac:dyDescent="0.35">
      <c r="A26" s="31"/>
      <c r="B26" s="10" t="str">
        <f>+[1]K!B24</f>
        <v>Höjd</v>
      </c>
      <c r="C26" s="11">
        <f>+[1]K!W24</f>
        <v>1.8040000000000003</v>
      </c>
      <c r="D26" s="12">
        <f>+[1]K!X24</f>
        <v>1.7200000000000002</v>
      </c>
      <c r="E26" s="13">
        <f>+[1]K22!W24</f>
        <v>1.6300000000000001</v>
      </c>
      <c r="F26" s="14">
        <f>+[1]K22!X24</f>
        <v>1.5550000000000002</v>
      </c>
      <c r="G26" s="11">
        <f>+[1]F19!W24</f>
        <v>1.6320000000000001</v>
      </c>
      <c r="H26" s="12">
        <f>+[1]F19!X24</f>
        <v>1.524</v>
      </c>
      <c r="I26" s="15">
        <f>+[1]F17!W24</f>
        <v>1.6099999999999999</v>
      </c>
      <c r="J26" s="16">
        <f>+[1]F17!X24</f>
        <v>1.5260000000000002</v>
      </c>
      <c r="K26" s="11">
        <f>+[1]F16!V24</f>
        <v>1.6199999999999999</v>
      </c>
      <c r="L26" s="12">
        <f>+[1]F16!W24</f>
        <v>1.536</v>
      </c>
      <c r="M26" s="15">
        <f>+[1]F15!D24</f>
        <v>1.61</v>
      </c>
      <c r="N26" s="16">
        <f>+[1]F15!K24</f>
        <v>1.54</v>
      </c>
      <c r="O26" s="11">
        <f>+[1]F14!D24</f>
        <v>1.54</v>
      </c>
      <c r="P26" s="12">
        <f>+[1]F14!K24</f>
        <v>1.51</v>
      </c>
      <c r="Q26" s="1"/>
      <c r="R26" s="1"/>
      <c r="S26" s="1"/>
      <c r="T26" s="1"/>
    </row>
    <row r="27" spans="1:20" x14ac:dyDescent="0.35">
      <c r="A27" s="31"/>
      <c r="B27" s="10" t="str">
        <f>+[1]K!B25</f>
        <v>Stav</v>
      </c>
      <c r="C27" s="11">
        <f>+[1]K!W25</f>
        <v>4.0220000000000002</v>
      </c>
      <c r="D27" s="12">
        <f>+[1]K!X25</f>
        <v>3.6799999999999997</v>
      </c>
      <c r="E27" s="13">
        <f>+[1]K22!W25</f>
        <v>3.2339999999999995</v>
      </c>
      <c r="F27" s="14"/>
      <c r="G27" s="11">
        <f>+[1]F19!W25</f>
        <v>3.3839999999999995</v>
      </c>
      <c r="H27" s="12">
        <f>+[1]F19!X25</f>
        <v>2.4</v>
      </c>
      <c r="I27" s="15">
        <f>+[1]F17!W25</f>
        <v>3.0720000000000001</v>
      </c>
      <c r="J27" s="16">
        <f>+[1]F17!X25</f>
        <v>2.1166666666666667</v>
      </c>
      <c r="K27" s="11">
        <f>+[1]F16!V25</f>
        <v>3.06</v>
      </c>
      <c r="L27" s="12">
        <f>+[1]F16!W25</f>
        <v>2.2040000000000002</v>
      </c>
      <c r="M27" s="15">
        <f>+[1]F15!D25</f>
        <v>3</v>
      </c>
      <c r="N27" s="16">
        <f>+[1]F15!K25</f>
        <v>2.58</v>
      </c>
      <c r="O27" s="11">
        <f>+[1]F14!D25</f>
        <v>2.52</v>
      </c>
      <c r="P27" s="12">
        <f>+[1]F14!K25</f>
        <v>2.31</v>
      </c>
      <c r="Q27" s="1"/>
      <c r="R27" s="1"/>
      <c r="S27" s="1"/>
      <c r="T27" s="1"/>
    </row>
    <row r="28" spans="1:20" x14ac:dyDescent="0.35">
      <c r="A28" s="31"/>
      <c r="B28" s="10" t="str">
        <f>+[1]K!B26</f>
        <v>Längd</v>
      </c>
      <c r="C28" s="11">
        <f>+[1]K!W26</f>
        <v>6.1099999999999994</v>
      </c>
      <c r="D28" s="12">
        <f>+[1]K!X26</f>
        <v>5.9039999999999999</v>
      </c>
      <c r="E28" s="13">
        <f>+[1]K22!W26</f>
        <v>5.7939999999999996</v>
      </c>
      <c r="F28" s="14">
        <f>+[1]K22!X26</f>
        <v>5.3239999999999998</v>
      </c>
      <c r="G28" s="11">
        <f>+[1]F19!W26</f>
        <v>5.5959999999999992</v>
      </c>
      <c r="H28" s="12">
        <f>+[1]F19!X26</f>
        <v>5.2839999999999998</v>
      </c>
      <c r="I28" s="15">
        <f>+[1]F17!W26</f>
        <v>5.4320000000000004</v>
      </c>
      <c r="J28" s="16">
        <f>+[1]F17!X26</f>
        <v>5.1539999999999999</v>
      </c>
      <c r="K28" s="11">
        <f>+[1]F16!V26</f>
        <v>5.3479999999999999</v>
      </c>
      <c r="L28" s="12">
        <f>+[1]F16!W26</f>
        <v>5.1599999999999993</v>
      </c>
      <c r="M28" s="15">
        <f>+[1]F15!D26</f>
        <v>5.31</v>
      </c>
      <c r="N28" s="16">
        <f>+[1]F15!K26</f>
        <v>5.05</v>
      </c>
      <c r="O28" s="11">
        <f>+[1]F14!D26</f>
        <v>5.19</v>
      </c>
      <c r="P28" s="12">
        <f>+[1]F14!K26</f>
        <v>5.04</v>
      </c>
      <c r="Q28" s="1"/>
      <c r="R28" s="1"/>
      <c r="S28" s="1"/>
      <c r="T28" s="1"/>
    </row>
    <row r="29" spans="1:20" x14ac:dyDescent="0.35">
      <c r="A29" s="31"/>
      <c r="B29" s="10" t="str">
        <f>+[1]K!B27</f>
        <v>Tresteg</v>
      </c>
      <c r="C29" s="11">
        <f>+[1]K!W27</f>
        <v>12.484</v>
      </c>
      <c r="D29" s="12">
        <f>+[1]K!X27</f>
        <v>11.968</v>
      </c>
      <c r="E29" s="13">
        <f>+[1]K22!W27</f>
        <v>11.552</v>
      </c>
      <c r="F29" s="14"/>
      <c r="G29" s="11">
        <f>+[1]F19!W27</f>
        <v>11.309999999999999</v>
      </c>
      <c r="H29" s="12">
        <f>+[1]F19!X27</f>
        <v>9.8460000000000001</v>
      </c>
      <c r="I29" s="15">
        <f>+[1]F17!W27</f>
        <v>10.830000000000002</v>
      </c>
      <c r="J29" s="16">
        <f>+[1]F17!X27</f>
        <v>9.1</v>
      </c>
      <c r="K29" s="11">
        <f>+[1]F16!V27</f>
        <v>11</v>
      </c>
      <c r="L29" s="12">
        <f>+[1]F16!W27</f>
        <v>10.116</v>
      </c>
      <c r="M29" s="15">
        <f>+[1]F15!D27</f>
        <v>10.92</v>
      </c>
      <c r="N29" s="16">
        <f>+[1]F15!K27</f>
        <v>10.27</v>
      </c>
      <c r="O29" s="11">
        <f>+[1]F14!D27</f>
        <v>10.64</v>
      </c>
      <c r="P29" s="12">
        <f>+[1]F14!K27</f>
        <v>10.08</v>
      </c>
      <c r="Q29" s="1"/>
      <c r="R29" s="1"/>
      <c r="S29" s="1"/>
      <c r="T29" s="1"/>
    </row>
    <row r="30" spans="1:20" x14ac:dyDescent="0.35">
      <c r="A30" s="31"/>
      <c r="B30" s="10" t="str">
        <f>+[1]K!B28</f>
        <v>Kula</v>
      </c>
      <c r="C30" s="11">
        <f>+[1]K!W28</f>
        <v>14.378</v>
      </c>
      <c r="D30" s="12">
        <f>+[1]K!X28</f>
        <v>12.815999999999999</v>
      </c>
      <c r="E30" s="13">
        <f>+[1]K22!W28</f>
        <v>12.748000000000001</v>
      </c>
      <c r="F30" s="14">
        <f>+[1]K22!X28</f>
        <v>10.378</v>
      </c>
      <c r="G30" s="11">
        <f>+[1]F19!W28</f>
        <v>12.434000000000001</v>
      </c>
      <c r="H30" s="12">
        <f>+[1]F19!X28</f>
        <v>10.220000000000001</v>
      </c>
      <c r="I30" s="15">
        <f>+[1]F17!W28</f>
        <v>12.790000000000001</v>
      </c>
      <c r="J30" s="16">
        <f>+[1]F17!X28</f>
        <v>10.536</v>
      </c>
      <c r="K30" s="11">
        <f>+[1]F16!V28</f>
        <v>12.516</v>
      </c>
      <c r="L30" s="12">
        <f>+[1]F16!W28</f>
        <v>10.641999999999999</v>
      </c>
      <c r="M30" s="15">
        <f>+[1]F15!D28</f>
        <v>12.45</v>
      </c>
      <c r="N30" s="16">
        <f>+[1]F15!K28</f>
        <v>10.76</v>
      </c>
      <c r="O30" s="11">
        <f>+[1]F14!D28</f>
        <v>10.64</v>
      </c>
      <c r="P30" s="12">
        <f>+[1]F14!K28</f>
        <v>9.99</v>
      </c>
      <c r="Q30" s="1"/>
      <c r="R30" s="1"/>
      <c r="S30" s="1"/>
      <c r="T30" s="1"/>
    </row>
    <row r="31" spans="1:20" x14ac:dyDescent="0.35">
      <c r="A31" s="31"/>
      <c r="B31" s="10" t="str">
        <f>+[1]K!B29</f>
        <v>Diskus</v>
      </c>
      <c r="C31" s="11">
        <f>+[1]K!W29</f>
        <v>50.426000000000002</v>
      </c>
      <c r="D31" s="12">
        <f>+[1]K!X29</f>
        <v>44.268000000000001</v>
      </c>
      <c r="E31" s="13">
        <f>+[1]K22!W29</f>
        <v>42.125999999999998</v>
      </c>
      <c r="F31" s="14">
        <f>+[1]K22!X29</f>
        <v>28.738</v>
      </c>
      <c r="G31" s="11">
        <f>+[1]F19!W29</f>
        <v>39.914000000000001</v>
      </c>
      <c r="H31" s="12">
        <f>+[1]F19!X29</f>
        <v>31.574000000000002</v>
      </c>
      <c r="I31" s="15">
        <f>+[1]F17!W29</f>
        <v>34.21</v>
      </c>
      <c r="J31" s="16">
        <f>+[1]F17!X29</f>
        <v>26.681999999999999</v>
      </c>
      <c r="K31" s="11">
        <f>+[1]F16!V29</f>
        <v>32.686</v>
      </c>
      <c r="L31" s="12">
        <f>+[1]F16!W29</f>
        <v>26.684000000000005</v>
      </c>
      <c r="M31" s="15">
        <f>+[1]F15!D29</f>
        <v>37.65</v>
      </c>
      <c r="N31" s="16">
        <f>+[1]F15!K29</f>
        <v>30.66</v>
      </c>
      <c r="O31" s="11">
        <f>+[1]F14!D29</f>
        <v>29.51</v>
      </c>
      <c r="P31" s="12">
        <f>+[1]F14!K29</f>
        <v>26.61</v>
      </c>
      <c r="Q31" s="1"/>
      <c r="R31" s="1"/>
      <c r="S31" s="1"/>
      <c r="T31" s="1"/>
    </row>
    <row r="32" spans="1:20" x14ac:dyDescent="0.35">
      <c r="A32" s="31"/>
      <c r="B32" s="10" t="str">
        <f>+[1]K!B30</f>
        <v>Slägga</v>
      </c>
      <c r="C32" s="11">
        <f>+[1]K!W30</f>
        <v>61.172000000000004</v>
      </c>
      <c r="D32" s="12">
        <f>+[1]K!X30</f>
        <v>55.306000000000004</v>
      </c>
      <c r="E32" s="13">
        <f>+[1]K22!W30</f>
        <v>53.205999999999996</v>
      </c>
      <c r="F32" s="14">
        <f>+[1]K22!X30</f>
        <v>39.857999999999997</v>
      </c>
      <c r="G32" s="11">
        <f>+[1]F19!W30</f>
        <v>48.786000000000001</v>
      </c>
      <c r="H32" s="12">
        <f>+[1]F19!X30</f>
        <v>42.694000000000003</v>
      </c>
      <c r="I32" s="15">
        <f>+[1]F17!W30</f>
        <v>50.612000000000002</v>
      </c>
      <c r="J32" s="16">
        <f>+[1]F17!X30</f>
        <v>39.536000000000001</v>
      </c>
      <c r="K32" s="11">
        <f>+[1]F16!V30</f>
        <v>46.866</v>
      </c>
      <c r="L32" s="12">
        <f>+[1]F16!W30</f>
        <v>38.775999999999996</v>
      </c>
      <c r="M32" s="15">
        <f>+[1]F15!D30</f>
        <v>48.01</v>
      </c>
      <c r="N32" s="16">
        <f>+[1]F15!K30</f>
        <v>39.270000000000003</v>
      </c>
      <c r="O32" s="11">
        <f>+[1]F14!D30</f>
        <v>35.630000000000003</v>
      </c>
      <c r="P32" s="12">
        <f>+[1]F14!K30</f>
        <v>30.15</v>
      </c>
      <c r="Q32" s="1"/>
      <c r="R32" s="1"/>
      <c r="S32" s="1"/>
      <c r="T32" s="1"/>
    </row>
    <row r="33" spans="1:20" x14ac:dyDescent="0.35">
      <c r="A33" s="31"/>
      <c r="B33" s="10" t="str">
        <f>+[1]K!B31</f>
        <v>Spjut</v>
      </c>
      <c r="C33" s="11">
        <f>+[1]K!W31</f>
        <v>48.456000000000003</v>
      </c>
      <c r="D33" s="12">
        <f>+[1]K!X31</f>
        <v>42.341999999999999</v>
      </c>
      <c r="E33" s="13">
        <f>+[1]K22!W31</f>
        <v>40.344000000000001</v>
      </c>
      <c r="F33" s="14">
        <f>+[1]K22!X31</f>
        <v>31.272000000000002</v>
      </c>
      <c r="G33" s="11">
        <f>+[1]F19!W31</f>
        <v>37.879999999999995</v>
      </c>
      <c r="H33" s="12">
        <f>+[1]F19!X31</f>
        <v>32.427999999999997</v>
      </c>
      <c r="I33" s="15">
        <f>+[1]F17!W31</f>
        <v>36.972000000000001</v>
      </c>
      <c r="J33" s="16">
        <f>+[1]F17!X31</f>
        <v>30.53</v>
      </c>
      <c r="K33" s="11">
        <f>+[1]F16!V31</f>
        <v>36.402000000000001</v>
      </c>
      <c r="L33" s="12">
        <f>+[1]F16!W31</f>
        <v>30.016000000000002</v>
      </c>
      <c r="M33" s="15">
        <f>+[1]F15!D31</f>
        <v>34.28</v>
      </c>
      <c r="N33" s="16">
        <f>+[1]F15!K31</f>
        <v>28.94</v>
      </c>
      <c r="O33" s="11">
        <f>+[1]F14!D31</f>
        <v>33.020000000000003</v>
      </c>
      <c r="P33" s="12">
        <f>+[1]F14!K31</f>
        <v>29.46</v>
      </c>
      <c r="Q33" s="1"/>
      <c r="R33" s="1"/>
      <c r="S33" s="1"/>
      <c r="T33" s="1"/>
    </row>
    <row r="34" spans="1:20" x14ac:dyDescent="0.35">
      <c r="A34" s="31"/>
      <c r="B34" s="10" t="str">
        <f>+[1]K!B32</f>
        <v>Sjukamp</v>
      </c>
      <c r="C34" s="11">
        <f>+[1]K!W32</f>
        <v>4.9939999999999998</v>
      </c>
      <c r="D34" s="12">
        <f>+[1]K!X32</f>
        <v>3.6506666666666674</v>
      </c>
      <c r="E34" s="13">
        <f>+[1]K22!W32</f>
        <v>4.5575000000000001</v>
      </c>
      <c r="F34" s="14"/>
      <c r="G34" s="11">
        <f>+[1]F19!W32</f>
        <v>3.0533333333333332</v>
      </c>
      <c r="H34" s="12"/>
      <c r="I34" s="15">
        <f>+[1]F17!W32</f>
        <v>3.5171999999999999</v>
      </c>
      <c r="J34" s="16"/>
      <c r="K34" s="11">
        <f>+[1]F16!V32</f>
        <v>3.8456000000000001</v>
      </c>
      <c r="L34" s="12">
        <f>+[1]F16!W32</f>
        <v>2.6739999999999999</v>
      </c>
      <c r="M34" s="23">
        <f>+[1]F15!D32</f>
        <v>0</v>
      </c>
      <c r="N34" s="24">
        <f>+[1]F15!K32</f>
        <v>0</v>
      </c>
      <c r="O34" s="25">
        <f>+[1]F14!D32</f>
        <v>0</v>
      </c>
      <c r="P34" s="26">
        <f>+[1]F14!K32</f>
        <v>0</v>
      </c>
      <c r="Q34" s="1"/>
      <c r="R34" s="1"/>
      <c r="S34" s="1"/>
      <c r="T34" s="1"/>
    </row>
    <row r="35" spans="1:20" ht="15" thickBot="1" x14ac:dyDescent="0.4">
      <c r="A35" s="32"/>
      <c r="B35" s="10" t="str">
        <f>+[1]K!B33</f>
        <v>Sexkamp</v>
      </c>
      <c r="C35" s="11">
        <f>+[1]K!W33</f>
        <v>0</v>
      </c>
      <c r="D35" s="12">
        <f>+[1]K!X33</f>
        <v>0</v>
      </c>
      <c r="E35" s="13">
        <f>+[1]K22!W33</f>
        <v>0</v>
      </c>
      <c r="F35" s="27">
        <f>+[1]K22!L33</f>
        <v>0</v>
      </c>
      <c r="G35" s="11">
        <f>+[1]F19!W33</f>
        <v>0</v>
      </c>
      <c r="H35" s="12">
        <f>+[1]F19!X33</f>
        <v>0</v>
      </c>
      <c r="I35" s="23">
        <f>+[1]F17!D33</f>
        <v>0</v>
      </c>
      <c r="J35" s="24">
        <f>+[1]F17!L33</f>
        <v>0</v>
      </c>
      <c r="K35" s="11">
        <f>+[1]F16!V33</f>
        <v>0</v>
      </c>
      <c r="L35" s="12">
        <f>+[1]F16!W33</f>
        <v>0</v>
      </c>
      <c r="M35" s="23">
        <f>+[1]F15!D33</f>
        <v>3.54</v>
      </c>
      <c r="N35" s="24">
        <f>+[1]F15!K33</f>
        <v>2.7789999999999999</v>
      </c>
      <c r="O35" s="25">
        <f>+[1]F14!D33</f>
        <v>2.8639999999999999</v>
      </c>
      <c r="P35" s="26">
        <f>+[1]F14!K33</f>
        <v>1.4370000000000001</v>
      </c>
      <c r="Q35" s="1"/>
      <c r="R35" s="1"/>
      <c r="S35" s="1"/>
      <c r="T35" s="1"/>
    </row>
    <row r="36" spans="1:2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</sheetData>
  <mergeCells count="8">
    <mergeCell ref="O3:P3"/>
    <mergeCell ref="A5:A35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Sammanställning 2018-2022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Pernilla Pihl</dc:creator>
  <cp:lastModifiedBy>Ann-Sofie Lundblad</cp:lastModifiedBy>
  <dcterms:created xsi:type="dcterms:W3CDTF">2023-05-07T15:45:17Z</dcterms:created>
  <dcterms:modified xsi:type="dcterms:W3CDTF">2023-05-08T08:26:36Z</dcterms:modified>
</cp:coreProperties>
</file>